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activeTab="0"/>
  </bookViews>
  <sheets>
    <sheet name="All_kategories" sheetId="1" r:id="rId1"/>
    <sheet name="Men" sheetId="2" r:id="rId2"/>
    <sheet name="Juniors" sheetId="3" r:id="rId3"/>
    <sheet name="Ladies" sheetId="4" r:id="rId4"/>
    <sheet name="RUS" sheetId="5" r:id="rId5"/>
    <sheet name="POL" sheetId="6" r:id="rId6"/>
    <sheet name="SWE" sheetId="7" r:id="rId7"/>
    <sheet name="SVK" sheetId="8" r:id="rId8"/>
    <sheet name="CZE" sheetId="9" r:id="rId9"/>
    <sheet name="CZE-2" sheetId="10" r:id="rId10"/>
    <sheet name="POL-2" sheetId="11" r:id="rId11"/>
    <sheet name="WTHA_Cup" sheetId="12" r:id="rId12"/>
  </sheets>
  <definedNames/>
  <calcPr fullCalcOnLoad="1"/>
</workbook>
</file>

<file path=xl/sharedStrings.xml><?xml version="1.0" encoding="utf-8"?>
<sst xmlns="http://schemas.openxmlformats.org/spreadsheetml/2006/main" count="2449" uniqueCount="226">
  <si>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</si>
  <si>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</si>
  <si>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</si>
  <si>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</si>
  <si>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</si>
  <si>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</si>
  <si>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</si>
  <si>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</si>
  <si>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</si>
  <si>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J</t>
  </si>
  <si>
    <t>L</t>
  </si>
  <si>
    <t>-</t>
  </si>
  <si>
    <t>CZE</t>
  </si>
  <si>
    <t>CZECH REPUBLIC</t>
  </si>
  <si>
    <t>:</t>
  </si>
  <si>
    <t>Venue:</t>
  </si>
  <si>
    <t>Date:</t>
  </si>
  <si>
    <t>Event:</t>
  </si>
  <si>
    <t>Competition:</t>
  </si>
  <si>
    <t>Category:</t>
  </si>
  <si>
    <t>Organiser:</t>
  </si>
  <si>
    <t>TOURNAMENT RESULTS</t>
  </si>
  <si>
    <t>HASIL Jakub</t>
  </si>
  <si>
    <t>M</t>
  </si>
  <si>
    <t>Master</t>
  </si>
  <si>
    <t>MASLOBOEV Igor</t>
  </si>
  <si>
    <t>RUSSIA</t>
  </si>
  <si>
    <t>VISOTSKIY Aleksandr</t>
  </si>
  <si>
    <t>LEGKOV Anton</t>
  </si>
  <si>
    <t>SHMELOV Daniel</t>
  </si>
  <si>
    <t>ZAYTSEV Leonid</t>
  </si>
  <si>
    <t>PALIVCOVA Miloslava</t>
  </si>
  <si>
    <t>BELAVINA Irina</t>
  </si>
  <si>
    <t>OVCHENIKOV Aleksey</t>
  </si>
  <si>
    <t>RUS</t>
  </si>
  <si>
    <t>RUSSIA OPEN 2012</t>
  </si>
  <si>
    <t>Maska St.Petersburg, Russia</t>
  </si>
  <si>
    <t>Rod-hockey Chemoplast</t>
  </si>
  <si>
    <t>WTHA Tour 2012</t>
  </si>
  <si>
    <t>WTHA Russia</t>
  </si>
  <si>
    <t>Rod-hockey Chemoplast - WTHA TOUR 2012</t>
  </si>
  <si>
    <t>Rod-hockey Chemoplast - WTHA TOUR 2012 - Men</t>
  </si>
  <si>
    <t>Rod-hockey Chemoplast - WTHA TOUR 2012 - Juniors</t>
  </si>
  <si>
    <t>Rod-hockey Chemoplast - WTHA TOUR 2012 - Ladies</t>
  </si>
  <si>
    <r>
      <t xml:space="preserve">RUS - St.Peters. </t>
    </r>
    <r>
      <rPr>
        <sz val="8"/>
        <rFont val="Arial"/>
        <family val="2"/>
      </rPr>
      <t>29.04.2012 chall.</t>
    </r>
  </si>
  <si>
    <r>
      <t xml:space="preserve">POL - Czyzow. </t>
    </r>
    <r>
      <rPr>
        <sz val="8"/>
        <rFont val="Arial"/>
        <family val="2"/>
      </rPr>
      <t>17.06.2012 mast.</t>
    </r>
  </si>
  <si>
    <t>POLISH OPEN 2012</t>
  </si>
  <si>
    <t>Gimnazjum v Czyzowicach, Poland</t>
  </si>
  <si>
    <t>Discipline:</t>
  </si>
  <si>
    <t>Kategorie:</t>
  </si>
  <si>
    <t>UKS Sparta Czyzowice, Poland</t>
  </si>
  <si>
    <t>VRABLIC Marek</t>
  </si>
  <si>
    <t>Slovakia</t>
  </si>
  <si>
    <t>BEDNAR Zdenek</t>
  </si>
  <si>
    <t>Czech Republic</t>
  </si>
  <si>
    <t>MUSKALA Rafal</t>
  </si>
  <si>
    <t>Poland</t>
  </si>
  <si>
    <t>KURASZ Marek</t>
  </si>
  <si>
    <t>SIEDLECKI Maciej</t>
  </si>
  <si>
    <t>SYKORA Tomas</t>
  </si>
  <si>
    <t>STITNY Marek</t>
  </si>
  <si>
    <t>PUK Tomasz</t>
  </si>
  <si>
    <t>10.</t>
  </si>
  <si>
    <t>JANDECKA Vojtech</t>
  </si>
  <si>
    <t>11.</t>
  </si>
  <si>
    <t>LYP Piotr</t>
  </si>
  <si>
    <t>12.</t>
  </si>
  <si>
    <t>ODVARKA Matous</t>
  </si>
  <si>
    <t>13.</t>
  </si>
  <si>
    <t>KUBON Piotr</t>
  </si>
  <si>
    <t>14.</t>
  </si>
  <si>
    <t>SANOBA Matej</t>
  </si>
  <si>
    <t>15.</t>
  </si>
  <si>
    <t>ODVARKOVA-VLNOVA Lenka</t>
  </si>
  <si>
    <t>16.</t>
  </si>
  <si>
    <t>STARZYCZNY Karolina</t>
  </si>
  <si>
    <t>17.</t>
  </si>
  <si>
    <t>MAZURCZYK Andrzej</t>
  </si>
  <si>
    <t>18.</t>
  </si>
  <si>
    <t>GAWELCZYK Natalia</t>
  </si>
  <si>
    <t>POL</t>
  </si>
  <si>
    <t>SVK</t>
  </si>
  <si>
    <t>19.</t>
  </si>
  <si>
    <t>20.</t>
  </si>
  <si>
    <t>21.</t>
  </si>
  <si>
    <t>22.</t>
  </si>
  <si>
    <t>23.</t>
  </si>
  <si>
    <t>24.</t>
  </si>
  <si>
    <t>25.</t>
  </si>
  <si>
    <t>26.</t>
  </si>
  <si>
    <t>Challenger</t>
  </si>
  <si>
    <t>SCANDINAVIAN OPEN 2012</t>
  </si>
  <si>
    <t>Lund, Sweden</t>
  </si>
  <si>
    <t>Lund BHC</t>
  </si>
  <si>
    <t>SVENSSON Sten</t>
  </si>
  <si>
    <t>Sweden</t>
  </si>
  <si>
    <t>EKLUND Mikael</t>
  </si>
  <si>
    <t>ERIKSSON-MENCL Joan</t>
  </si>
  <si>
    <t>OLSEN Anders</t>
  </si>
  <si>
    <t>RECLIK Przemyslaw</t>
  </si>
  <si>
    <t>TARGOSZ Dariusz</t>
  </si>
  <si>
    <t>MAZURCZYK Martyna</t>
  </si>
  <si>
    <t>PLUKIS Mateusz</t>
  </si>
  <si>
    <r>
      <t xml:space="preserve">SWE - Lund   </t>
    </r>
    <r>
      <rPr>
        <sz val="8"/>
        <rFont val="Arial"/>
        <family val="2"/>
      </rPr>
      <t>11.08.2012 mast.</t>
    </r>
  </si>
  <si>
    <t>SWE</t>
  </si>
  <si>
    <t>27.</t>
  </si>
  <si>
    <t>28.</t>
  </si>
  <si>
    <t>29.</t>
  </si>
  <si>
    <t>30.</t>
  </si>
  <si>
    <t>31.</t>
  </si>
  <si>
    <t>32.</t>
  </si>
  <si>
    <t>33.</t>
  </si>
  <si>
    <t>34.</t>
  </si>
  <si>
    <t>SLOVAKIA OPEN 2012</t>
  </si>
  <si>
    <t>DAV, Senica, Slovakia</t>
  </si>
  <si>
    <t>Slovensky Stolnohokejovy Zvaz</t>
  </si>
  <si>
    <t>VITAMVAS Tomas</t>
  </si>
  <si>
    <t>NEDVED Jaromir</t>
  </si>
  <si>
    <t>SUSTACEK Ladislav</t>
  </si>
  <si>
    <t>FOLTYN Jaromír Sen.</t>
  </si>
  <si>
    <t>LUDVIK Vojtech</t>
  </si>
  <si>
    <t>RACEK Karel</t>
  </si>
  <si>
    <t>UKROPEC Martin</t>
  </si>
  <si>
    <t>BEBLAVY Jakub</t>
  </si>
  <si>
    <t>JUCHELKA Patrik</t>
  </si>
  <si>
    <t>GABCO Jakub</t>
  </si>
  <si>
    <t>KUCERA Martin</t>
  </si>
  <si>
    <t>BIELCIK Daniel</t>
  </si>
  <si>
    <t>PROCHAZKA Lukas</t>
  </si>
  <si>
    <t>KABRDOVA Marcela</t>
  </si>
  <si>
    <r>
      <t xml:space="preserve">SVK - Senica   </t>
    </r>
    <r>
      <rPr>
        <sz val="8"/>
        <rFont val="Arial"/>
        <family val="2"/>
      </rPr>
      <t>14.10.2012 mast.</t>
    </r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</si>
  <si>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</si>
  <si>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</si>
  <si>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</si>
  <si>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</si>
  <si>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</si>
  <si>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</si>
  <si>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</si>
  <si>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</si>
  <si>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</si>
  <si>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</si>
  <si>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</si>
  <si>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</si>
  <si>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</si>
  <si>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</si>
  <si>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Team championship</t>
  </si>
  <si>
    <t>Final</t>
  </si>
  <si>
    <t>WTHA CUP 2012</t>
  </si>
  <si>
    <t>SHL SDS Exmost Brno</t>
  </si>
  <si>
    <t>LuKaSen</t>
  </si>
  <si>
    <t>Oriax Hellguard</t>
  </si>
  <si>
    <t>StarColor Most</t>
  </si>
  <si>
    <t>STATISTICS</t>
  </si>
  <si>
    <t>ELSA Vytahy Vysocina</t>
  </si>
  <si>
    <t>Plastove Flase</t>
  </si>
  <si>
    <t>VRABEL David</t>
  </si>
  <si>
    <t>FOLTYN Jaromir Sen.</t>
  </si>
  <si>
    <r>
      <t xml:space="preserve">CZE - Brno   </t>
    </r>
    <r>
      <rPr>
        <sz val="8"/>
        <rFont val="Arial"/>
        <family val="2"/>
      </rPr>
      <t>11.11.2012 mast.</t>
    </r>
  </si>
  <si>
    <t>ANDRYSKOVA Denisa</t>
  </si>
  <si>
    <t>BABEJOVA Michaela</t>
  </si>
  <si>
    <t>BORAN David</t>
  </si>
  <si>
    <t>BURIAN Michal</t>
  </si>
  <si>
    <t>DOLEZAL Lukas</t>
  </si>
  <si>
    <t>DOLEZALOVA Katerina</t>
  </si>
  <si>
    <t>EKRTOVA Lucie</t>
  </si>
  <si>
    <t>ELIASOVA Veronika</t>
  </si>
  <si>
    <t>FRYBA Ondrej</t>
  </si>
  <si>
    <t>HENDRYCH Milan</t>
  </si>
  <si>
    <t>KOPECKY Jaroslav</t>
  </si>
  <si>
    <t>KUSY Jan</t>
  </si>
  <si>
    <t>KWAPISZ Kacper</t>
  </si>
  <si>
    <t>LACHNIT Jakub</t>
  </si>
  <si>
    <t>LASTUVKA Martin</t>
  </si>
  <si>
    <t>LASTUVKOVA Alena</t>
  </si>
  <si>
    <t>NGUYEN Stefan</t>
  </si>
  <si>
    <t>PETER Michael</t>
  </si>
  <si>
    <t>PROCHAZKA Patrik</t>
  </si>
  <si>
    <t>RAKOVA Lucie</t>
  </si>
  <si>
    <t>SLADKOVA Karolina</t>
  </si>
  <si>
    <t>SMOLKA Filip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</si>
  <si>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</si>
  <si>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</si>
  <si>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</si>
  <si>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</si>
  <si>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</si>
  <si>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</si>
  <si>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</si>
  <si>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</si>
  <si>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</si>
  <si>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</si>
  <si>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</si>
  <si>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</si>
  <si>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</si>
  <si>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</si>
  <si>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</si>
  <si>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</si>
  <si>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</si>
  <si>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</si>
  <si>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</si>
  <si>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</si>
  <si>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</si>
  <si>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</si>
  <si>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</si>
  <si>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</si>
  <si>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CZECH OPEN 2012</t>
  </si>
  <si>
    <t>Brno, Czech Republic</t>
  </si>
  <si>
    <t>Stolni hokejova liga Brno</t>
  </si>
  <si>
    <r>
      <t xml:space="preserve">CZE - Most   </t>
    </r>
    <r>
      <rPr>
        <sz val="8"/>
        <rFont val="Arial"/>
        <family val="2"/>
      </rPr>
      <t>12.12.2012 chall.</t>
    </r>
  </si>
  <si>
    <r>
      <t xml:space="preserve">POL - Wodzisl. </t>
    </r>
    <r>
      <rPr>
        <sz val="8"/>
        <rFont val="Arial"/>
        <family val="2"/>
      </rPr>
      <t>19.12.2012 chall.</t>
    </r>
  </si>
  <si>
    <t>DOLEZAL Jiri</t>
  </si>
  <si>
    <t>PLHAK Jaroslav</t>
  </si>
  <si>
    <t>73.</t>
  </si>
  <si>
    <t>74.</t>
  </si>
  <si>
    <t>CZECH-SAXON LEAGUE 2012</t>
  </si>
  <si>
    <t>15.ZS Most, Czech Republic</t>
  </si>
  <si>
    <t>Billiard-hockey club Most</t>
  </si>
  <si>
    <t>WODZISLAW CUP</t>
  </si>
  <si>
    <t>Wodzislaw Slaski</t>
  </si>
  <si>
    <t>Moby Dick Table Hockey Club</t>
  </si>
  <si>
    <t>BIENIEK Lukasz</t>
  </si>
  <si>
    <t>MAZURCZYK Adrzej</t>
  </si>
  <si>
    <t>CZYZ Agata</t>
  </si>
  <si>
    <t>CHOLODZINSKA Sonia</t>
  </si>
  <si>
    <t>75.</t>
  </si>
  <si>
    <t>76.</t>
  </si>
  <si>
    <t>77.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</si>
</sst>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[$-405]d\.\ mmmm\ yyyy"/>
    <numFmt numFmtId="167" formatCode="000\ 00"/>
    <numFmt numFmtId="168" formatCode="\(#,\)"/>
    <numFmt numFmtId="169" formatCode="\(#,###\)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\ &quot;Kč&quot;"/>
    <numFmt numFmtId="183" formatCode="#,##0.00\ &quot;Kč&quot;"/>
    <numFmt numFmtId="184" formatCode="0.00000"/>
    <numFmt numFmtId="185" formatCode="0.0000"/>
    <numFmt numFmtId="186" formatCode="0&quot;.&quot;"/>
    <numFmt numFmtId="187" formatCode="0.0"/>
    <numFmt numFmtId="188" formatCode="&quot;- &quot;0&quot; -&quot;"/>
    <numFmt numFmtId="189" formatCode="0&quot; :&quot;"/>
    <numFmt numFmtId="190" formatCode="d/m/yyyy;@"/>
    <numFmt numFmtId="191" formatCode="0.0%"/>
  </numFmts>
  <fonts count="34">
    <font>
      <sz val="10"/>
      <name val="Arial"/>
      <family val="0"/>
    </font>
    <font>
      <b/>
      <sz val="8"/>
      <name val="Arial CE"/>
      <family val="2"/>
    </font>
    <font>
      <b/>
      <sz val="10"/>
      <name val="Courier New"/>
      <family val="3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right"/>
    </xf>
    <xf numFmtId="0" fontId="7" fillId="0" borderId="0" xfId="0" applyFont="1" applyAlignment="1">
      <alignment shrinkToFit="1"/>
    </xf>
    <xf numFmtId="1" fontId="10" fillId="0" borderId="0" xfId="0" applyNumberFormat="1" applyFont="1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1" fontId="0" fillId="0" borderId="0" xfId="0" applyNumberFormat="1" applyFont="1" applyAlignment="1">
      <alignment horizontal="right" shrinkToFit="1"/>
    </xf>
    <xf numFmtId="16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1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33" fillId="0" borderId="0" xfId="0" applyFont="1" applyAlignment="1">
      <alignment horizontal="right" indent="3"/>
    </xf>
    <xf numFmtId="0" fontId="0" fillId="0" borderId="0" xfId="47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shrinkToFit="1"/>
      <protection/>
    </xf>
    <xf numFmtId="1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3" fillId="0" borderId="0" xfId="0" applyFont="1" applyBorder="1" applyAlignment="1">
      <alignment horizontal="right" indent="3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shrinkToFi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70" fontId="33" fillId="0" borderId="0" xfId="0" applyNumberFormat="1" applyFont="1" applyAlignment="1">
      <alignment/>
    </xf>
    <xf numFmtId="0" fontId="3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90" fontId="0" fillId="0" borderId="11" xfId="0" applyNumberFormat="1" applyBorder="1" applyAlignment="1">
      <alignment horizontal="center" vertical="center"/>
    </xf>
    <xf numFmtId="190" fontId="0" fillId="0" borderId="13" xfId="0" applyNumberFormat="1" applyBorder="1" applyAlignment="1">
      <alignment horizontal="center" vertical="center"/>
    </xf>
    <xf numFmtId="190" fontId="0" fillId="0" borderId="12" xfId="0" applyNumberFormat="1" applyBorder="1" applyAlignment="1">
      <alignment horizontal="center" vertical="center"/>
    </xf>
    <xf numFmtId="0" fontId="11" fillId="0" borderId="15" xfId="47" applyFont="1" applyBorder="1" applyAlignment="1">
      <alignment horizontal="center" vertical="center" shrinkToFit="1"/>
      <protection/>
    </xf>
    <xf numFmtId="0" fontId="12" fillId="0" borderId="15" xfId="47" applyFont="1" applyBorder="1" applyAlignment="1">
      <alignment horizontal="center" vertical="center" shrinkToFit="1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0" fillId="0" borderId="11" xfId="47" applyFont="1" applyBorder="1" applyAlignment="1">
      <alignment horizontal="center" vertical="center" shrinkToFit="1"/>
      <protection/>
    </xf>
    <xf numFmtId="0" fontId="0" fillId="0" borderId="13" xfId="47" applyFont="1" applyBorder="1" applyAlignment="1">
      <alignment horizontal="center" vertical="center" shrinkToFit="1"/>
      <protection/>
    </xf>
    <xf numFmtId="0" fontId="0" fillId="0" borderId="12" xfId="47" applyFont="1" applyBorder="1" applyAlignment="1">
      <alignment horizontal="center" vertical="center" shrinkToFit="1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5" fillId="0" borderId="12" xfId="47" applyFont="1" applyBorder="1" applyAlignment="1">
      <alignment horizontal="center" vertical="center"/>
      <protection/>
    </xf>
    <xf numFmtId="190" fontId="0" fillId="0" borderId="11" xfId="47" applyNumberFormat="1" applyBorder="1" applyAlignment="1">
      <alignment horizontal="center" vertical="center"/>
      <protection/>
    </xf>
    <xf numFmtId="190" fontId="0" fillId="0" borderId="13" xfId="47" applyNumberFormat="1" applyBorder="1" applyAlignment="1">
      <alignment horizontal="center" vertical="center"/>
      <protection/>
    </xf>
    <xf numFmtId="190" fontId="0" fillId="0" borderId="12" xfId="47" applyNumberFormat="1" applyBorder="1" applyAlignment="1">
      <alignment horizontal="center" vertical="center"/>
      <protection/>
    </xf>
    <xf numFmtId="0" fontId="0" fillId="0" borderId="11" xfId="47" applyFont="1" applyBorder="1" applyAlignment="1">
      <alignment horizontal="center" vertical="center"/>
      <protection/>
    </xf>
    <xf numFmtId="0" fontId="0" fillId="0" borderId="13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0" fillId="0" borderId="11" xfId="47" applyBorder="1" applyAlignment="1">
      <alignment horizontal="center" vertical="center"/>
      <protection/>
    </xf>
    <xf numFmtId="0" fontId="0" fillId="0" borderId="13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30" fillId="0" borderId="10" xfId="47" applyFont="1" applyBorder="1" applyAlignment="1">
      <alignment horizontal="center" vertical="center" shrinkToFit="1"/>
      <protection/>
    </xf>
    <xf numFmtId="0" fontId="31" fillId="0" borderId="10" xfId="47" applyFont="1" applyBorder="1" applyAlignment="1">
      <alignment horizontal="center" vertical="center" shrinkToFit="1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190" fontId="0" fillId="0" borderId="18" xfId="0" applyNumberFormat="1" applyBorder="1" applyAlignment="1">
      <alignment horizontal="center" vertical="center"/>
    </xf>
    <xf numFmtId="190" fontId="0" fillId="0" borderId="17" xfId="0" applyNumberForma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4" width="4.28125" style="4" customWidth="1"/>
    <col min="15" max="15" width="4.28125" style="7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6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6" ht="3" customHeight="1">
      <c r="A2" s="1"/>
      <c r="B2" s="1"/>
      <c r="C2" s="1"/>
      <c r="E2" s="11"/>
      <c r="F2" s="2"/>
      <c r="G2" s="11"/>
      <c r="H2" s="2"/>
      <c r="I2" s="2"/>
      <c r="J2" s="2"/>
      <c r="K2" s="2"/>
      <c r="L2" s="2"/>
      <c r="M2" s="2"/>
      <c r="N2" s="2"/>
      <c r="O2" s="26"/>
      <c r="P2" s="8"/>
    </row>
    <row r="3" spans="5:16" ht="67.5" customHeight="1">
      <c r="E3" s="13" t="s">
        <v>44</v>
      </c>
      <c r="F3" s="13" t="s">
        <v>45</v>
      </c>
      <c r="G3" s="13" t="s">
        <v>103</v>
      </c>
      <c r="H3" s="13" t="s">
        <v>130</v>
      </c>
      <c r="I3" s="13" t="s">
        <v>157</v>
      </c>
      <c r="J3" s="13" t="s">
        <v>207</v>
      </c>
      <c r="K3" s="13" t="s">
        <v>208</v>
      </c>
      <c r="L3" s="13"/>
      <c r="M3" s="13"/>
      <c r="N3" s="13"/>
      <c r="O3" s="13"/>
      <c r="P3" s="14"/>
    </row>
    <row r="4" ht="3" customHeight="1"/>
    <row r="5" spans="1:20" ht="12.75">
      <c r="A5" s="15" t="s">
        <v>0</v>
      </c>
      <c r="B5" s="34" t="s">
        <v>51</v>
      </c>
      <c r="C5" s="34" t="s">
        <v>81</v>
      </c>
      <c r="D5" s="9" t="s">
        <v>9</v>
      </c>
      <c r="E5" s="4" t="s">
        <v>11</v>
      </c>
      <c r="F5" s="34">
        <v>138</v>
      </c>
      <c r="G5" s="4" t="s">
        <v>11</v>
      </c>
      <c r="H5" s="4">
        <v>139</v>
      </c>
      <c r="I5" s="4">
        <v>160</v>
      </c>
      <c r="J5" s="4" t="s">
        <v>11</v>
      </c>
      <c r="K5" s="4" t="s">
        <v>11</v>
      </c>
      <c r="P5" s="24">
        <f>IF(Q5=4,LARGE(E5:O5,1)+LARGE(E5:O5,2)+LARGE(E5:O5,3)+LARGE(E5:O5,4),SUM(E5:O5))</f>
        <v>437</v>
      </c>
      <c r="Q5" s="18">
        <f>IF(COUNT(E5:O5)&lt;5,COUNT(E5:O5),4)</f>
        <v>3</v>
      </c>
      <c r="T5" s="31"/>
    </row>
    <row r="6" spans="1:20" ht="12.75">
      <c r="A6" s="15" t="s">
        <v>1</v>
      </c>
      <c r="B6" s="34" t="s">
        <v>55</v>
      </c>
      <c r="C6" s="34" t="s">
        <v>80</v>
      </c>
      <c r="D6" s="9" t="s">
        <v>9</v>
      </c>
      <c r="E6" s="4" t="s">
        <v>11</v>
      </c>
      <c r="F6" s="34">
        <v>112</v>
      </c>
      <c r="G6" s="4">
        <v>97</v>
      </c>
      <c r="H6" s="4" t="s">
        <v>11</v>
      </c>
      <c r="I6" s="4">
        <v>115</v>
      </c>
      <c r="J6" s="4" t="s">
        <v>11</v>
      </c>
      <c r="K6" s="4">
        <v>58</v>
      </c>
      <c r="P6" s="24">
        <f>IF(Q6=4,LARGE(E6:O6,1)+LARGE(E6:O6,2)+LARGE(E6:O6,3)+LARGE(E6:O6,4),SUM(E6:O6))</f>
        <v>382</v>
      </c>
      <c r="Q6" s="18">
        <f>IF(COUNT(E6:O6)&lt;5,COUNT(E6:O6),4)</f>
        <v>4</v>
      </c>
      <c r="T6" s="31"/>
    </row>
    <row r="7" spans="1:20" ht="12.75">
      <c r="A7" s="15" t="s">
        <v>2</v>
      </c>
      <c r="B7" s="34" t="s">
        <v>71</v>
      </c>
      <c r="C7" s="34" t="s">
        <v>12</v>
      </c>
      <c r="D7" s="9" t="s">
        <v>9</v>
      </c>
      <c r="E7" s="4" t="s">
        <v>11</v>
      </c>
      <c r="F7" s="34">
        <v>45</v>
      </c>
      <c r="G7" s="4">
        <v>88</v>
      </c>
      <c r="H7" s="4">
        <v>38</v>
      </c>
      <c r="I7" s="4">
        <v>79</v>
      </c>
      <c r="J7" s="4" t="s">
        <v>11</v>
      </c>
      <c r="K7" s="4" t="s">
        <v>11</v>
      </c>
      <c r="P7" s="24">
        <f>IF(Q7=4,LARGE(E7:O7,1)+LARGE(E7:O7,2)+LARGE(E7:O7,3)+LARGE(E7:O7,4),SUM(E7:O7))</f>
        <v>250</v>
      </c>
      <c r="Q7" s="18">
        <f>IF(COUNT(E7:O7)&lt;5,COUNT(E7:O7),4)</f>
        <v>4</v>
      </c>
      <c r="T7" s="31"/>
    </row>
    <row r="8" spans="1:20" ht="12.75">
      <c r="A8" s="15" t="s">
        <v>3</v>
      </c>
      <c r="B8" t="s">
        <v>22</v>
      </c>
      <c r="C8" s="29" t="s">
        <v>12</v>
      </c>
      <c r="D8" s="9" t="s">
        <v>23</v>
      </c>
      <c r="E8" s="28">
        <v>23</v>
      </c>
      <c r="F8" s="7">
        <v>93</v>
      </c>
      <c r="G8" s="4">
        <v>67</v>
      </c>
      <c r="H8" s="7">
        <v>50</v>
      </c>
      <c r="I8" s="4">
        <v>31</v>
      </c>
      <c r="J8" s="4" t="s">
        <v>11</v>
      </c>
      <c r="K8" s="4" t="s">
        <v>11</v>
      </c>
      <c r="L8"/>
      <c r="P8" s="24">
        <f>IF(Q8=4,LARGE(E8:O8,1)+LARGE(E8:O8,2)+LARGE(E8:O8,3)+LARGE(E8:O8,4),SUM(E8:O8))</f>
        <v>241</v>
      </c>
      <c r="Q8" s="18">
        <f>IF(COUNT(E8:O8)&lt;5,COUNT(E8:O8),4)</f>
        <v>4</v>
      </c>
      <c r="T8" s="31"/>
    </row>
    <row r="9" spans="1:20" ht="12.75">
      <c r="A9" s="15" t="s">
        <v>4</v>
      </c>
      <c r="B9" s="34" t="s">
        <v>117</v>
      </c>
      <c r="C9" s="34" t="s">
        <v>12</v>
      </c>
      <c r="D9" s="9" t="s">
        <v>23</v>
      </c>
      <c r="E9" s="4" t="s">
        <v>11</v>
      </c>
      <c r="F9" s="4" t="s">
        <v>11</v>
      </c>
      <c r="G9" s="4" t="s">
        <v>11</v>
      </c>
      <c r="H9" s="37">
        <v>113</v>
      </c>
      <c r="I9" s="4">
        <v>124</v>
      </c>
      <c r="J9" s="4" t="s">
        <v>11</v>
      </c>
      <c r="K9" s="4" t="s">
        <v>11</v>
      </c>
      <c r="P9" s="24">
        <f>IF(Q9=4,LARGE(E9:O9,1)+LARGE(E9:O9,2)+LARGE(E9:O9,3)+LARGE(E9:O9,4),SUM(E9:O9))</f>
        <v>237</v>
      </c>
      <c r="Q9" s="18">
        <f>IF(COUNT(E9:O9)&lt;5,COUNT(E9:O9),4)</f>
        <v>2</v>
      </c>
      <c r="T9" s="31"/>
    </row>
    <row r="10" spans="1:20" ht="12.75">
      <c r="A10" s="15" t="s">
        <v>5</v>
      </c>
      <c r="B10" s="34" t="s">
        <v>118</v>
      </c>
      <c r="C10" s="34" t="s">
        <v>12</v>
      </c>
      <c r="D10" s="9" t="s">
        <v>9</v>
      </c>
      <c r="E10" s="4" t="s">
        <v>11</v>
      </c>
      <c r="F10" s="4" t="s">
        <v>11</v>
      </c>
      <c r="G10" s="4" t="s">
        <v>11</v>
      </c>
      <c r="H10" s="37">
        <v>103</v>
      </c>
      <c r="I10" s="4">
        <v>134</v>
      </c>
      <c r="J10" s="4" t="s">
        <v>11</v>
      </c>
      <c r="K10" s="4" t="s">
        <v>11</v>
      </c>
      <c r="P10" s="24">
        <f>IF(Q10=4,LARGE(E10:O10,1)+LARGE(E10:O10,2)+LARGE(E10:O10,3)+LARGE(E10:O10,4),SUM(E10:O10))</f>
        <v>237</v>
      </c>
      <c r="Q10" s="18">
        <f>IF(COUNT(E10:O10)&lt;5,COUNT(E10:O10),4)</f>
        <v>2</v>
      </c>
      <c r="T10" s="31"/>
    </row>
    <row r="11" spans="1:20" ht="12.75">
      <c r="A11" s="15" t="s">
        <v>6</v>
      </c>
      <c r="B11" s="34" t="s">
        <v>59</v>
      </c>
      <c r="C11" s="34" t="s">
        <v>12</v>
      </c>
      <c r="D11" s="9" t="s">
        <v>9</v>
      </c>
      <c r="E11" s="4" t="s">
        <v>11</v>
      </c>
      <c r="F11" s="34">
        <v>78</v>
      </c>
      <c r="G11" s="4">
        <v>73</v>
      </c>
      <c r="H11" s="4">
        <v>34</v>
      </c>
      <c r="I11" s="4">
        <v>46</v>
      </c>
      <c r="J11" s="4" t="s">
        <v>11</v>
      </c>
      <c r="K11" s="4" t="s">
        <v>11</v>
      </c>
      <c r="P11" s="24">
        <f>IF(Q11=4,LARGE(E11:O11,1)+LARGE(E11:O11,2)+LARGE(E11:O11,3)+LARGE(E11:O11,4),SUM(E11:O11))</f>
        <v>231</v>
      </c>
      <c r="Q11" s="18">
        <f>IF(COUNT(E11:O11)&lt;5,COUNT(E11:O11),4)</f>
        <v>4</v>
      </c>
      <c r="T11" s="31"/>
    </row>
    <row r="12" spans="1:20" ht="12.75">
      <c r="A12" s="15" t="s">
        <v>7</v>
      </c>
      <c r="B12" s="34" t="s">
        <v>116</v>
      </c>
      <c r="C12" s="34" t="s">
        <v>12</v>
      </c>
      <c r="D12" s="9" t="s">
        <v>23</v>
      </c>
      <c r="E12" s="4" t="s">
        <v>11</v>
      </c>
      <c r="F12" s="4" t="s">
        <v>11</v>
      </c>
      <c r="G12" s="4" t="s">
        <v>11</v>
      </c>
      <c r="H12" s="37">
        <v>125</v>
      </c>
      <c r="I12" s="4">
        <v>94</v>
      </c>
      <c r="J12" s="4" t="s">
        <v>11</v>
      </c>
      <c r="K12" s="4" t="s">
        <v>11</v>
      </c>
      <c r="P12" s="24">
        <f>IF(Q12=4,LARGE(E12:O12,1)+LARGE(E12:O12,2)+LARGE(E12:O12,3)+LARGE(E12:O12,4),SUM(E12:O12))</f>
        <v>219</v>
      </c>
      <c r="Q12" s="18">
        <f>IF(COUNT(E12:O12)&lt;5,COUNT(E12:O12),4)</f>
        <v>2</v>
      </c>
      <c r="T12" s="31"/>
    </row>
    <row r="13" spans="1:20" ht="12.75">
      <c r="A13" s="15" t="s">
        <v>8</v>
      </c>
      <c r="B13" s="34" t="s">
        <v>60</v>
      </c>
      <c r="C13" s="34" t="s">
        <v>81</v>
      </c>
      <c r="D13" s="9" t="s">
        <v>23</v>
      </c>
      <c r="E13" s="4" t="s">
        <v>11</v>
      </c>
      <c r="F13" s="34">
        <v>72</v>
      </c>
      <c r="G13" s="4" t="s">
        <v>11</v>
      </c>
      <c r="H13" s="4">
        <v>46</v>
      </c>
      <c r="I13" s="4">
        <v>67</v>
      </c>
      <c r="J13" s="4" t="s">
        <v>11</v>
      </c>
      <c r="K13" s="4" t="s">
        <v>11</v>
      </c>
      <c r="P13" s="24">
        <f>IF(Q13=4,LARGE(E13:O13,1)+LARGE(E13:O13,2)+LARGE(E13:O13,3)+LARGE(E13:O13,4),SUM(E13:O13))</f>
        <v>185</v>
      </c>
      <c r="Q13" s="18">
        <f>IF(COUNT(E13:O13)&lt;5,COUNT(E13:O13),4)</f>
        <v>3</v>
      </c>
      <c r="T13" s="31"/>
    </row>
    <row r="14" spans="1:17" ht="12.75">
      <c r="A14" s="15" t="s">
        <v>62</v>
      </c>
      <c r="B14" s="34" t="s">
        <v>100</v>
      </c>
      <c r="C14" s="34" t="s">
        <v>80</v>
      </c>
      <c r="D14" s="9" t="s">
        <v>23</v>
      </c>
      <c r="E14" s="4" t="s">
        <v>11</v>
      </c>
      <c r="F14" s="4" t="s">
        <v>11</v>
      </c>
      <c r="G14" s="32">
        <v>57</v>
      </c>
      <c r="H14" s="4" t="s">
        <v>11</v>
      </c>
      <c r="I14" s="4">
        <v>89</v>
      </c>
      <c r="J14" s="4" t="s">
        <v>11</v>
      </c>
      <c r="K14" s="4">
        <v>13</v>
      </c>
      <c r="P14" s="24">
        <f>IF(Q14=4,LARGE(E14:O14,1)+LARGE(E14:O14,2)+LARGE(E14:O14,3)+LARGE(E14:O14,4),SUM(E14:O14))</f>
        <v>159</v>
      </c>
      <c r="Q14" s="18">
        <f>IF(COUNT(E14:O14)&lt;5,COUNT(E14:O14),4)</f>
        <v>3</v>
      </c>
    </row>
    <row r="15" spans="1:17" ht="12.75">
      <c r="A15" s="15" t="s">
        <v>64</v>
      </c>
      <c r="B15" s="34" t="s">
        <v>126</v>
      </c>
      <c r="C15" s="34" t="s">
        <v>12</v>
      </c>
      <c r="D15" s="9" t="s">
        <v>23</v>
      </c>
      <c r="E15" s="4" t="s">
        <v>11</v>
      </c>
      <c r="F15" s="4" t="s">
        <v>11</v>
      </c>
      <c r="G15" s="4" t="s">
        <v>11</v>
      </c>
      <c r="H15" s="37">
        <v>54</v>
      </c>
      <c r="I15" s="4">
        <v>100</v>
      </c>
      <c r="J15" s="4" t="s">
        <v>11</v>
      </c>
      <c r="K15" s="4" t="s">
        <v>11</v>
      </c>
      <c r="P15" s="24">
        <f>IF(Q15=4,LARGE(E15:O15,1)+LARGE(E15:O15,2)+LARGE(E15:O15,3)+LARGE(E15:O15,4),SUM(E15:O15))</f>
        <v>154</v>
      </c>
      <c r="Q15" s="18">
        <f>IF(COUNT(E15:O15)&lt;5,COUNT(E15:O15),4)</f>
        <v>2</v>
      </c>
    </row>
    <row r="16" spans="1:17" ht="12.75">
      <c r="A16" s="15" t="s">
        <v>66</v>
      </c>
      <c r="B16" s="34" t="s">
        <v>176</v>
      </c>
      <c r="C16" s="34" t="s">
        <v>12</v>
      </c>
      <c r="D16" s="9" t="s">
        <v>9</v>
      </c>
      <c r="E16" s="4" t="s">
        <v>11</v>
      </c>
      <c r="F16" s="4" t="s">
        <v>11</v>
      </c>
      <c r="G16" s="4" t="s">
        <v>11</v>
      </c>
      <c r="H16" s="4" t="s">
        <v>11</v>
      </c>
      <c r="I16" s="37">
        <v>146</v>
      </c>
      <c r="J16" s="4" t="s">
        <v>11</v>
      </c>
      <c r="K16" s="4" t="s">
        <v>11</v>
      </c>
      <c r="P16" s="24">
        <f>IF(Q16=4,LARGE(E16:O16,1)+LARGE(E16:O16,2)+LARGE(E16:O16,3)+LARGE(E16:O16,4),SUM(E16:O16))</f>
        <v>146</v>
      </c>
      <c r="Q16" s="18">
        <f>IF(COUNT(E16:O16)&lt;5,COUNT(E16:O16),4)</f>
        <v>1</v>
      </c>
    </row>
    <row r="17" spans="1:17" ht="12.75">
      <c r="A17" s="15" t="s">
        <v>68</v>
      </c>
      <c r="B17" s="34" t="s">
        <v>119</v>
      </c>
      <c r="C17" s="34" t="s">
        <v>12</v>
      </c>
      <c r="D17" s="9" t="s">
        <v>23</v>
      </c>
      <c r="E17" s="4" t="s">
        <v>11</v>
      </c>
      <c r="F17" s="4" t="s">
        <v>11</v>
      </c>
      <c r="G17" s="4" t="s">
        <v>11</v>
      </c>
      <c r="H17" s="37">
        <v>94</v>
      </c>
      <c r="I17" s="4" t="s">
        <v>11</v>
      </c>
      <c r="J17" s="4">
        <v>48</v>
      </c>
      <c r="K17" s="4" t="s">
        <v>11</v>
      </c>
      <c r="P17" s="24">
        <f>IF(Q17=4,LARGE(E17:O17,1)+LARGE(E17:O17,2)+LARGE(E17:O17,3)+LARGE(E17:O17,4),SUM(E17:O17))</f>
        <v>142</v>
      </c>
      <c r="Q17" s="18">
        <f>IF(COUNT(E17:O17)&lt;5,COUNT(E17:O17),4)</f>
        <v>2</v>
      </c>
    </row>
    <row r="18" spans="1:17" ht="12.75">
      <c r="A18" s="15" t="s">
        <v>70</v>
      </c>
      <c r="B18" s="34" t="s">
        <v>99</v>
      </c>
      <c r="C18" s="34" t="s">
        <v>80</v>
      </c>
      <c r="D18" s="9" t="s">
        <v>9</v>
      </c>
      <c r="E18" s="4" t="s">
        <v>11</v>
      </c>
      <c r="F18" s="4" t="s">
        <v>11</v>
      </c>
      <c r="G18" s="32">
        <v>62</v>
      </c>
      <c r="H18" s="4" t="s">
        <v>11</v>
      </c>
      <c r="I18" s="4">
        <v>27</v>
      </c>
      <c r="J18" s="4" t="s">
        <v>11</v>
      </c>
      <c r="K18" s="4">
        <v>46</v>
      </c>
      <c r="P18" s="24">
        <f>IF(Q18=4,LARGE(E18:O18,1)+LARGE(E18:O18,2)+LARGE(E18:O18,3)+LARGE(E18:O18,4),SUM(E18:O18))</f>
        <v>135</v>
      </c>
      <c r="Q18" s="18">
        <f>IF(COUNT(E18:O18)&lt;5,COUNT(E18:O18),4)</f>
        <v>3</v>
      </c>
    </row>
    <row r="19" spans="1:17" ht="12.75">
      <c r="A19" s="15" t="s">
        <v>72</v>
      </c>
      <c r="B19" s="34" t="s">
        <v>94</v>
      </c>
      <c r="C19" s="34" t="s">
        <v>104</v>
      </c>
      <c r="D19" s="9" t="s">
        <v>23</v>
      </c>
      <c r="E19" s="4" t="s">
        <v>11</v>
      </c>
      <c r="F19" s="4" t="s">
        <v>11</v>
      </c>
      <c r="G19" s="32">
        <v>133</v>
      </c>
      <c r="H19" s="4" t="s">
        <v>11</v>
      </c>
      <c r="I19" s="4" t="s">
        <v>11</v>
      </c>
      <c r="J19" s="4" t="s">
        <v>11</v>
      </c>
      <c r="K19" s="4" t="s">
        <v>11</v>
      </c>
      <c r="P19" s="24">
        <f>IF(Q19=4,LARGE(E19:O19,1)+LARGE(E19:O19,2)+LARGE(E19:O19,3)+LARGE(E19:O19,4),SUM(E19:O19))</f>
        <v>133</v>
      </c>
      <c r="Q19" s="18">
        <f>IF(COUNT(E19:O19)&lt;5,COUNT(E19:O19),4)</f>
        <v>1</v>
      </c>
    </row>
    <row r="20" spans="1:17" ht="12.75">
      <c r="A20" s="15" t="s">
        <v>74</v>
      </c>
      <c r="B20" s="34" t="s">
        <v>53</v>
      </c>
      <c r="C20" s="34" t="s">
        <v>12</v>
      </c>
      <c r="D20" s="9" t="s">
        <v>23</v>
      </c>
      <c r="E20" s="4" t="s">
        <v>11</v>
      </c>
      <c r="F20" s="34">
        <v>124</v>
      </c>
      <c r="G20" s="4" t="s">
        <v>11</v>
      </c>
      <c r="H20" s="4" t="s">
        <v>11</v>
      </c>
      <c r="I20" s="4" t="s">
        <v>11</v>
      </c>
      <c r="J20" s="4" t="s">
        <v>11</v>
      </c>
      <c r="K20" s="4" t="s">
        <v>11</v>
      </c>
      <c r="P20" s="24">
        <f>IF(Q20=4,LARGE(E20:O20,1)+LARGE(E20:O20,2)+LARGE(E20:O20,3)+LARGE(E20:O20,4),SUM(E20:O20))</f>
        <v>124</v>
      </c>
      <c r="Q20" s="18">
        <f>IF(COUNT(E20:O20)&lt;5,COUNT(E20:O20),4)</f>
        <v>1</v>
      </c>
    </row>
    <row r="21" spans="1:17" ht="12.75">
      <c r="A21" s="15" t="s">
        <v>76</v>
      </c>
      <c r="B21" s="34" t="s">
        <v>96</v>
      </c>
      <c r="C21" s="34" t="s">
        <v>104</v>
      </c>
      <c r="D21" s="9" t="s">
        <v>23</v>
      </c>
      <c r="E21" s="4" t="s">
        <v>11</v>
      </c>
      <c r="F21" s="4" t="s">
        <v>11</v>
      </c>
      <c r="G21" s="32">
        <v>119</v>
      </c>
      <c r="H21" s="4" t="s">
        <v>11</v>
      </c>
      <c r="I21" s="4" t="s">
        <v>11</v>
      </c>
      <c r="J21" s="4" t="s">
        <v>11</v>
      </c>
      <c r="K21" s="4" t="s">
        <v>11</v>
      </c>
      <c r="P21" s="24">
        <f>IF(Q21=4,LARGE(E21:O21,1)+LARGE(E21:O21,2)+LARGE(E21:O21,3)+LARGE(E21:O21,4),SUM(E21:O21))</f>
        <v>119</v>
      </c>
      <c r="Q21" s="18">
        <f>IF(COUNT(E21:O21)&lt;5,COUNT(E21:O21),4)</f>
        <v>1</v>
      </c>
    </row>
    <row r="22" spans="1:17" ht="12.75">
      <c r="A22" s="15" t="s">
        <v>78</v>
      </c>
      <c r="B22" s="34" t="s">
        <v>121</v>
      </c>
      <c r="C22" s="34" t="s">
        <v>12</v>
      </c>
      <c r="D22" s="9" t="s">
        <v>23</v>
      </c>
      <c r="E22" s="4" t="s">
        <v>11</v>
      </c>
      <c r="F22" s="4" t="s">
        <v>11</v>
      </c>
      <c r="G22" s="4" t="s">
        <v>11</v>
      </c>
      <c r="H22" s="37">
        <v>79</v>
      </c>
      <c r="I22" s="4" t="s">
        <v>11</v>
      </c>
      <c r="J22" s="4">
        <v>38</v>
      </c>
      <c r="K22" s="4" t="s">
        <v>11</v>
      </c>
      <c r="P22" s="24">
        <f>IF(Q22=4,LARGE(E22:O22,1)+LARGE(E22:O22,2)+LARGE(E22:O22,3)+LARGE(E22:O22,4),SUM(E22:O22))</f>
        <v>117</v>
      </c>
      <c r="Q22" s="18">
        <f>IF(COUNT(E22:O22)&lt;5,COUNT(E22:O22),4)</f>
        <v>2</v>
      </c>
    </row>
    <row r="23" spans="1:17" ht="12.75">
      <c r="A23" s="15" t="s">
        <v>82</v>
      </c>
      <c r="B23" s="34" t="s">
        <v>172</v>
      </c>
      <c r="C23" s="34" t="s">
        <v>12</v>
      </c>
      <c r="D23" s="9" t="s">
        <v>9</v>
      </c>
      <c r="E23" s="4" t="s">
        <v>11</v>
      </c>
      <c r="F23" s="4" t="s">
        <v>11</v>
      </c>
      <c r="G23" s="4" t="s">
        <v>11</v>
      </c>
      <c r="H23" s="4" t="s">
        <v>11</v>
      </c>
      <c r="I23" s="37">
        <v>84</v>
      </c>
      <c r="J23" s="4">
        <v>30</v>
      </c>
      <c r="K23" s="4" t="s">
        <v>11</v>
      </c>
      <c r="P23" s="24">
        <f>IF(Q23=4,LARGE(E23:O23,1)+LARGE(E23:O23,2)+LARGE(E23:O23,3)+LARGE(E23:O23,4),SUM(E23:O23))</f>
        <v>114</v>
      </c>
      <c r="Q23" s="18">
        <f>IF(COUNT(E23:O23)&lt;5,COUNT(E23:O23),4)</f>
        <v>2</v>
      </c>
    </row>
    <row r="24" spans="1:17" ht="12.75">
      <c r="A24" s="15" t="s">
        <v>83</v>
      </c>
      <c r="B24" s="34" t="s">
        <v>77</v>
      </c>
      <c r="C24" s="34" t="s">
        <v>80</v>
      </c>
      <c r="D24" s="9" t="s">
        <v>23</v>
      </c>
      <c r="E24" s="4" t="s">
        <v>11</v>
      </c>
      <c r="F24" s="34">
        <v>33</v>
      </c>
      <c r="G24" s="4">
        <v>48</v>
      </c>
      <c r="H24" s="4" t="s">
        <v>11</v>
      </c>
      <c r="I24" s="4">
        <v>3</v>
      </c>
      <c r="J24" s="4" t="s">
        <v>11</v>
      </c>
      <c r="K24" s="4">
        <v>28</v>
      </c>
      <c r="P24" s="24">
        <f>IF(Q24=4,LARGE(E24:O24,1)+LARGE(E24:O24,2)+LARGE(E24:O24,3)+LARGE(E24:O24,4),SUM(E24:O24))</f>
        <v>112</v>
      </c>
      <c r="Q24" s="18">
        <f>IF(COUNT(E24:O24)&lt;5,COUNT(E24:O24),4)</f>
        <v>4</v>
      </c>
    </row>
    <row r="25" spans="1:17" ht="12.75">
      <c r="A25" s="15" t="s">
        <v>84</v>
      </c>
      <c r="B25" s="34" t="s">
        <v>166</v>
      </c>
      <c r="C25" s="34" t="s">
        <v>12</v>
      </c>
      <c r="D25" s="9" t="s">
        <v>9</v>
      </c>
      <c r="E25" s="4" t="s">
        <v>11</v>
      </c>
      <c r="F25" s="4" t="s">
        <v>11</v>
      </c>
      <c r="G25" s="4" t="s">
        <v>11</v>
      </c>
      <c r="H25" s="4" t="s">
        <v>11</v>
      </c>
      <c r="I25" s="37">
        <v>107</v>
      </c>
      <c r="J25" s="4" t="s">
        <v>11</v>
      </c>
      <c r="K25" s="4" t="s">
        <v>11</v>
      </c>
      <c r="P25" s="24">
        <f>IF(Q25=4,LARGE(E25:O25,1)+LARGE(E25:O25,2)+LARGE(E25:O25,3)+LARGE(E25:O25,4),SUM(E25:O25))</f>
        <v>107</v>
      </c>
      <c r="Q25" s="18">
        <f>IF(COUNT(E25:O25)&lt;5,COUNT(E25:O25),4)</f>
        <v>1</v>
      </c>
    </row>
    <row r="26" spans="1:17" ht="12.75">
      <c r="A26" s="15" t="s">
        <v>85</v>
      </c>
      <c r="B26" s="34" t="s">
        <v>97</v>
      </c>
      <c r="C26" s="34" t="s">
        <v>104</v>
      </c>
      <c r="D26" s="9" t="s">
        <v>23</v>
      </c>
      <c r="E26" s="4" t="s">
        <v>11</v>
      </c>
      <c r="F26" s="4" t="s">
        <v>11</v>
      </c>
      <c r="G26" s="32">
        <v>107</v>
      </c>
      <c r="H26" s="4" t="s">
        <v>11</v>
      </c>
      <c r="I26" s="4" t="s">
        <v>11</v>
      </c>
      <c r="J26" s="4" t="s">
        <v>11</v>
      </c>
      <c r="K26" s="4" t="s">
        <v>11</v>
      </c>
      <c r="P26" s="24">
        <f>IF(Q26=4,LARGE(E26:O26,1)+LARGE(E26:O26,2)+LARGE(E26:O26,3)+LARGE(E26:O26,4),SUM(E26:O26))</f>
        <v>107</v>
      </c>
      <c r="Q26" s="18">
        <f>IF(COUNT(E26:O26)&lt;5,COUNT(E26:O26),4)</f>
        <v>1</v>
      </c>
    </row>
    <row r="27" spans="1:17" ht="12.75">
      <c r="A27" s="15" t="s">
        <v>86</v>
      </c>
      <c r="B27" s="34" t="s">
        <v>57</v>
      </c>
      <c r="C27" s="34" t="s">
        <v>80</v>
      </c>
      <c r="D27" s="9" t="s">
        <v>23</v>
      </c>
      <c r="E27" s="4" t="s">
        <v>11</v>
      </c>
      <c r="F27" s="34">
        <v>102</v>
      </c>
      <c r="G27" s="4" t="s">
        <v>11</v>
      </c>
      <c r="H27" s="4" t="s">
        <v>11</v>
      </c>
      <c r="I27" s="4" t="s">
        <v>11</v>
      </c>
      <c r="J27" s="4" t="s">
        <v>11</v>
      </c>
      <c r="K27" s="4" t="s">
        <v>11</v>
      </c>
      <c r="P27" s="24">
        <f>IF(Q27=4,LARGE(E27:O27,1)+LARGE(E27:O27,2)+LARGE(E27:O27,3)+LARGE(E27:O27,4),SUM(E27:O27))</f>
        <v>102</v>
      </c>
      <c r="Q27" s="18">
        <f>IF(COUNT(E27:O27)&lt;5,COUNT(E27:O27),4)</f>
        <v>1</v>
      </c>
    </row>
    <row r="28" spans="1:17" ht="12.75">
      <c r="A28" s="15" t="s">
        <v>87</v>
      </c>
      <c r="B28" s="34" t="s">
        <v>162</v>
      </c>
      <c r="C28" s="34" t="s">
        <v>12</v>
      </c>
      <c r="D28" s="9" t="s">
        <v>9</v>
      </c>
      <c r="E28" s="4" t="s">
        <v>11</v>
      </c>
      <c r="F28" s="4" t="s">
        <v>11</v>
      </c>
      <c r="G28" s="4" t="s">
        <v>11</v>
      </c>
      <c r="H28" s="4" t="s">
        <v>11</v>
      </c>
      <c r="I28" s="37">
        <v>71</v>
      </c>
      <c r="J28" s="4">
        <v>24</v>
      </c>
      <c r="K28" s="4" t="s">
        <v>11</v>
      </c>
      <c r="P28" s="24">
        <f>IF(Q28=4,LARGE(E28:O28,1)+LARGE(E28:O28,2)+LARGE(E28:O28,3)+LARGE(E28:O28,4),SUM(E28:O28))</f>
        <v>95</v>
      </c>
      <c r="Q28" s="18">
        <f>IF(COUNT(E28:O28)&lt;5,COUNT(E28:O28),4)</f>
        <v>2</v>
      </c>
    </row>
    <row r="29" spans="1:17" ht="12.75">
      <c r="A29" s="15" t="s">
        <v>88</v>
      </c>
      <c r="B29" s="34" t="s">
        <v>127</v>
      </c>
      <c r="C29" s="34" t="s">
        <v>81</v>
      </c>
      <c r="D29" s="9" t="s">
        <v>9</v>
      </c>
      <c r="E29" s="4" t="s">
        <v>11</v>
      </c>
      <c r="F29" s="4" t="s">
        <v>11</v>
      </c>
      <c r="G29" s="4" t="s">
        <v>11</v>
      </c>
      <c r="H29" s="37">
        <v>42</v>
      </c>
      <c r="I29" s="4">
        <v>52</v>
      </c>
      <c r="J29" s="4" t="s">
        <v>11</v>
      </c>
      <c r="K29" s="4" t="s">
        <v>11</v>
      </c>
      <c r="P29" s="24">
        <f>IF(Q29=4,LARGE(E29:O29,1)+LARGE(E29:O29,2)+LARGE(E29:O29,3)+LARGE(E29:O29,4),SUM(E29:O29))</f>
        <v>94</v>
      </c>
      <c r="Q29" s="18">
        <f>IF(COUNT(E29:O29)&lt;5,COUNT(E29:O29),4)</f>
        <v>2</v>
      </c>
    </row>
    <row r="30" spans="1:17" ht="12.75">
      <c r="A30" s="15" t="s">
        <v>89</v>
      </c>
      <c r="B30" s="34" t="s">
        <v>120</v>
      </c>
      <c r="C30" s="34" t="s">
        <v>12</v>
      </c>
      <c r="D30" s="9" t="s">
        <v>23</v>
      </c>
      <c r="E30" s="4" t="s">
        <v>11</v>
      </c>
      <c r="F30" s="4" t="s">
        <v>11</v>
      </c>
      <c r="G30" s="4" t="s">
        <v>11</v>
      </c>
      <c r="H30" s="37">
        <v>86</v>
      </c>
      <c r="I30" s="4" t="s">
        <v>11</v>
      </c>
      <c r="J30" s="4" t="s">
        <v>11</v>
      </c>
      <c r="K30" s="4" t="s">
        <v>11</v>
      </c>
      <c r="P30" s="24">
        <f>IF(Q30=4,LARGE(E30:O30,1)+LARGE(E30:O30,2)+LARGE(E30:O30,3)+LARGE(E30:O30,4),SUM(E30:O30))</f>
        <v>86</v>
      </c>
      <c r="Q30" s="18">
        <f>IF(COUNT(E30:O30)&lt;5,COUNT(E30:O30),4)</f>
        <v>1</v>
      </c>
    </row>
    <row r="31" spans="1:17" ht="12.75">
      <c r="A31" s="15" t="s">
        <v>105</v>
      </c>
      <c r="B31" s="34" t="s">
        <v>128</v>
      </c>
      <c r="C31" s="34" t="s">
        <v>12</v>
      </c>
      <c r="D31" s="9" t="s">
        <v>9</v>
      </c>
      <c r="E31" s="4" t="s">
        <v>11</v>
      </c>
      <c r="F31" s="4" t="s">
        <v>11</v>
      </c>
      <c r="G31" s="4" t="s">
        <v>11</v>
      </c>
      <c r="H31" s="37">
        <v>31</v>
      </c>
      <c r="I31" s="4">
        <v>55</v>
      </c>
      <c r="J31" s="4" t="s">
        <v>11</v>
      </c>
      <c r="K31" s="4" t="s">
        <v>11</v>
      </c>
      <c r="P31" s="24">
        <f>IF(Q31=4,LARGE(E31:O31,1)+LARGE(E31:O31,2)+LARGE(E31:O31,3)+LARGE(E31:O31,4),SUM(E31:O31))</f>
        <v>86</v>
      </c>
      <c r="Q31" s="18">
        <f>IF(COUNT(E31:O31)&lt;5,COUNT(E31:O31),4)</f>
        <v>2</v>
      </c>
    </row>
    <row r="32" spans="1:17" ht="12.75">
      <c r="A32" s="15" t="s">
        <v>106</v>
      </c>
      <c r="B32" s="34" t="s">
        <v>58</v>
      </c>
      <c r="C32" s="34" t="s">
        <v>80</v>
      </c>
      <c r="D32" s="9" t="s">
        <v>9</v>
      </c>
      <c r="E32" s="4" t="s">
        <v>11</v>
      </c>
      <c r="F32" s="34">
        <v>85</v>
      </c>
      <c r="G32" s="4" t="s">
        <v>11</v>
      </c>
      <c r="H32" s="4" t="s">
        <v>11</v>
      </c>
      <c r="I32" s="4" t="s">
        <v>11</v>
      </c>
      <c r="J32" s="4" t="s">
        <v>11</v>
      </c>
      <c r="K32" s="4" t="s">
        <v>11</v>
      </c>
      <c r="P32" s="24">
        <f>IF(Q32=4,LARGE(E32:O32,1)+LARGE(E32:O32,2)+LARGE(E32:O32,3)+LARGE(E32:O32,4),SUM(E32:O32))</f>
        <v>85</v>
      </c>
      <c r="Q32" s="18">
        <f>IF(COUNT(E32:O32)&lt;5,COUNT(E32:O32),4)</f>
        <v>1</v>
      </c>
    </row>
    <row r="33" spans="1:17" ht="12.75">
      <c r="A33" s="15" t="s">
        <v>107</v>
      </c>
      <c r="B33" s="34" t="s">
        <v>98</v>
      </c>
      <c r="C33" s="34" t="s">
        <v>104</v>
      </c>
      <c r="D33" s="9" t="s">
        <v>23</v>
      </c>
      <c r="E33" s="4" t="s">
        <v>11</v>
      </c>
      <c r="F33" s="4" t="s">
        <v>11</v>
      </c>
      <c r="G33" s="32">
        <v>80</v>
      </c>
      <c r="H33" s="4" t="s">
        <v>11</v>
      </c>
      <c r="I33" s="4" t="s">
        <v>11</v>
      </c>
      <c r="J33" s="4" t="s">
        <v>11</v>
      </c>
      <c r="K33" s="4" t="s">
        <v>11</v>
      </c>
      <c r="P33" s="24">
        <f>IF(Q33=4,LARGE(E33:O33,1)+LARGE(E33:O33,2)+LARGE(E33:O33,3)+LARGE(E33:O33,4),SUM(E33:O33))</f>
        <v>80</v>
      </c>
      <c r="Q33" s="18">
        <f>IF(COUNT(E33:O33)&lt;5,COUNT(E33:O33),4)</f>
        <v>1</v>
      </c>
    </row>
    <row r="34" spans="1:17" ht="12.75">
      <c r="A34" s="15" t="s">
        <v>108</v>
      </c>
      <c r="B34" s="34" t="s">
        <v>120</v>
      </c>
      <c r="C34" s="34" t="s">
        <v>12</v>
      </c>
      <c r="D34" s="9" t="s">
        <v>23</v>
      </c>
      <c r="E34" s="4" t="s">
        <v>11</v>
      </c>
      <c r="F34" s="4" t="s">
        <v>11</v>
      </c>
      <c r="G34" s="4" t="s">
        <v>11</v>
      </c>
      <c r="H34" s="4" t="s">
        <v>11</v>
      </c>
      <c r="I34" s="37">
        <v>75</v>
      </c>
      <c r="J34" s="4" t="s">
        <v>11</v>
      </c>
      <c r="K34" s="4" t="s">
        <v>11</v>
      </c>
      <c r="P34" s="24">
        <f>IF(Q34=4,LARGE(E34:O34,1)+LARGE(E34:O34,2)+LARGE(E34:O34,3)+LARGE(E34:O34,4),SUM(E34:O34))</f>
        <v>75</v>
      </c>
      <c r="Q34" s="18">
        <f>IF(COUNT(E34:O34)&lt;5,COUNT(E34:O34),4)</f>
        <v>1</v>
      </c>
    </row>
    <row r="35" spans="1:17" ht="12.75">
      <c r="A35" s="15" t="s">
        <v>109</v>
      </c>
      <c r="B35" s="34" t="s">
        <v>122</v>
      </c>
      <c r="C35" s="34" t="s">
        <v>81</v>
      </c>
      <c r="D35" s="9" t="s">
        <v>9</v>
      </c>
      <c r="E35" s="4" t="s">
        <v>11</v>
      </c>
      <c r="F35" s="4" t="s">
        <v>11</v>
      </c>
      <c r="G35" s="4" t="s">
        <v>11</v>
      </c>
      <c r="H35" s="37">
        <v>73</v>
      </c>
      <c r="I35" s="4" t="s">
        <v>11</v>
      </c>
      <c r="J35" s="4" t="s">
        <v>11</v>
      </c>
      <c r="K35" s="4" t="s">
        <v>11</v>
      </c>
      <c r="P35" s="24">
        <f>IF(Q35=4,LARGE(E35:O35,1)+LARGE(E35:O35,2)+LARGE(E35:O35,3)+LARGE(E35:O35,4),SUM(E35:O35))</f>
        <v>73</v>
      </c>
      <c r="Q35" s="18">
        <f>IF(COUNT(E35:O35)&lt;5,COUNT(E35:O35),4)</f>
        <v>1</v>
      </c>
    </row>
    <row r="36" spans="1:17" ht="12.75">
      <c r="A36" s="15" t="s">
        <v>110</v>
      </c>
      <c r="B36" s="34" t="s">
        <v>123</v>
      </c>
      <c r="C36" s="34" t="s">
        <v>81</v>
      </c>
      <c r="D36" s="9" t="s">
        <v>9</v>
      </c>
      <c r="E36" s="4" t="s">
        <v>11</v>
      </c>
      <c r="F36" s="4" t="s">
        <v>11</v>
      </c>
      <c r="G36" s="4" t="s">
        <v>11</v>
      </c>
      <c r="H36" s="37">
        <v>68</v>
      </c>
      <c r="I36" s="4" t="s">
        <v>11</v>
      </c>
      <c r="J36" s="4" t="s">
        <v>11</v>
      </c>
      <c r="K36" s="4" t="s">
        <v>11</v>
      </c>
      <c r="P36" s="24">
        <f>IF(Q36=4,LARGE(E36:O36,1)+LARGE(E36:O36,2)+LARGE(E36:O36,3)+LARGE(E36:O36,4),SUM(E36:O36))</f>
        <v>68</v>
      </c>
      <c r="Q36" s="18">
        <f>IF(COUNT(E36:O36)&lt;5,COUNT(E36:O36),4)</f>
        <v>1</v>
      </c>
    </row>
    <row r="37" spans="1:17" ht="12.75">
      <c r="A37" s="15" t="s">
        <v>111</v>
      </c>
      <c r="B37" s="34" t="s">
        <v>169</v>
      </c>
      <c r="C37" s="34" t="s">
        <v>12</v>
      </c>
      <c r="D37" s="9" t="s">
        <v>9</v>
      </c>
      <c r="E37" s="4" t="s">
        <v>11</v>
      </c>
      <c r="F37" s="4" t="s">
        <v>11</v>
      </c>
      <c r="G37" s="4" t="s">
        <v>11</v>
      </c>
      <c r="H37" s="4" t="s">
        <v>11</v>
      </c>
      <c r="I37" s="37">
        <v>49</v>
      </c>
      <c r="J37" s="4">
        <v>19</v>
      </c>
      <c r="K37" s="4" t="s">
        <v>11</v>
      </c>
      <c r="P37" s="24">
        <f>IF(Q37=4,LARGE(E37:O37,1)+LARGE(E37:O37,2)+LARGE(E37:O37,3)+LARGE(E37:O37,4),SUM(E37:O37))</f>
        <v>68</v>
      </c>
      <c r="Q37" s="18">
        <f>IF(COUNT(E37:O37)&lt;5,COUNT(E37:O37),4)</f>
        <v>2</v>
      </c>
    </row>
    <row r="38" spans="1:17" ht="12.75">
      <c r="A38" s="15" t="s">
        <v>112</v>
      </c>
      <c r="B38" s="34" t="s">
        <v>61</v>
      </c>
      <c r="C38" s="34" t="s">
        <v>80</v>
      </c>
      <c r="D38" s="9" t="s">
        <v>23</v>
      </c>
      <c r="E38" s="4" t="s">
        <v>11</v>
      </c>
      <c r="F38" s="34">
        <v>67</v>
      </c>
      <c r="G38" s="4" t="s">
        <v>11</v>
      </c>
      <c r="H38" s="4" t="s">
        <v>11</v>
      </c>
      <c r="I38" s="4" t="s">
        <v>11</v>
      </c>
      <c r="J38" s="4" t="s">
        <v>11</v>
      </c>
      <c r="K38" s="4" t="s">
        <v>11</v>
      </c>
      <c r="P38" s="24">
        <f>IF(Q38=4,LARGE(E38:O38,1)+LARGE(E38:O38,2)+LARGE(E38:O38,3)+LARGE(E38:O38,4),SUM(E38:O38))</f>
        <v>67</v>
      </c>
      <c r="Q38" s="18">
        <f>IF(COUNT(E38:O38)&lt;5,COUNT(E38:O38),4)</f>
        <v>1</v>
      </c>
    </row>
    <row r="39" spans="1:17" ht="12.75">
      <c r="A39" s="15" t="s">
        <v>131</v>
      </c>
      <c r="B39" s="34" t="s">
        <v>155</v>
      </c>
      <c r="C39" s="34" t="s">
        <v>81</v>
      </c>
      <c r="D39" s="9" t="s">
        <v>9</v>
      </c>
      <c r="E39" s="4" t="s">
        <v>11</v>
      </c>
      <c r="F39" s="4" t="s">
        <v>11</v>
      </c>
      <c r="G39" s="4" t="s">
        <v>11</v>
      </c>
      <c r="H39" s="4" t="s">
        <v>11</v>
      </c>
      <c r="I39" s="37">
        <v>63</v>
      </c>
      <c r="J39" s="4" t="s">
        <v>11</v>
      </c>
      <c r="K39" s="4" t="s">
        <v>11</v>
      </c>
      <c r="P39" s="24">
        <f>IF(Q39=4,LARGE(E39:O39,1)+LARGE(E39:O39,2)+LARGE(E39:O39,3)+LARGE(E39:O39,4),SUM(E39:O39))</f>
        <v>63</v>
      </c>
      <c r="Q39" s="18">
        <f>IF(COUNT(E39:O39)&lt;5,COUNT(E39:O39),4)</f>
        <v>1</v>
      </c>
    </row>
    <row r="40" spans="1:17" ht="12.75">
      <c r="A40" s="15" t="s">
        <v>132</v>
      </c>
      <c r="B40" s="34" t="s">
        <v>124</v>
      </c>
      <c r="C40" s="34" t="s">
        <v>12</v>
      </c>
      <c r="D40" s="9" t="s">
        <v>9</v>
      </c>
      <c r="E40" s="4" t="s">
        <v>11</v>
      </c>
      <c r="F40" s="4" t="s">
        <v>11</v>
      </c>
      <c r="G40" s="4" t="s">
        <v>11</v>
      </c>
      <c r="H40" s="37">
        <v>63</v>
      </c>
      <c r="I40" s="4" t="s">
        <v>11</v>
      </c>
      <c r="J40" s="4" t="s">
        <v>11</v>
      </c>
      <c r="K40" s="4" t="s">
        <v>11</v>
      </c>
      <c r="P40" s="24">
        <f>IF(Q40=4,LARGE(E40:O40,1)+LARGE(E40:O40,2)+LARGE(E40:O40,3)+LARGE(E40:O40,4),SUM(E40:O40))</f>
        <v>63</v>
      </c>
      <c r="Q40" s="18">
        <f>IF(COUNT(E40:O40)&lt;5,COUNT(E40:O40),4)</f>
        <v>1</v>
      </c>
    </row>
    <row r="41" spans="1:17" ht="12.75">
      <c r="A41" s="15" t="s">
        <v>133</v>
      </c>
      <c r="B41" s="34" t="s">
        <v>63</v>
      </c>
      <c r="C41" s="34" t="s">
        <v>12</v>
      </c>
      <c r="D41" s="9" t="s">
        <v>9</v>
      </c>
      <c r="E41" s="4" t="s">
        <v>11</v>
      </c>
      <c r="F41" s="34">
        <v>62</v>
      </c>
      <c r="G41" s="4" t="s">
        <v>11</v>
      </c>
      <c r="H41" s="4" t="s">
        <v>11</v>
      </c>
      <c r="I41" s="4" t="s">
        <v>11</v>
      </c>
      <c r="J41" s="4" t="s">
        <v>11</v>
      </c>
      <c r="K41" s="4" t="s">
        <v>11</v>
      </c>
      <c r="P41" s="24">
        <f>IF(Q41=4,LARGE(E41:O41,1)+LARGE(E41:O41,2)+LARGE(E41:O41,3)+LARGE(E41:O41,4),SUM(E41:O41))</f>
        <v>62</v>
      </c>
      <c r="Q41" s="18">
        <f>IF(COUNT(E41:O41)&lt;5,COUNT(E41:O41),4)</f>
        <v>1</v>
      </c>
    </row>
    <row r="42" spans="1:17" ht="12.75">
      <c r="A42" s="15" t="s">
        <v>134</v>
      </c>
      <c r="B42" s="30" t="s">
        <v>209</v>
      </c>
      <c r="C42" s="107" t="s">
        <v>12</v>
      </c>
      <c r="D42" s="9" t="s">
        <v>23</v>
      </c>
      <c r="E42" s="7" t="s">
        <v>11</v>
      </c>
      <c r="F42" s="4" t="s">
        <v>11</v>
      </c>
      <c r="G42" s="4" t="s">
        <v>11</v>
      </c>
      <c r="H42" s="4" t="s">
        <v>11</v>
      </c>
      <c r="I42" s="4" t="s">
        <v>11</v>
      </c>
      <c r="J42" s="4">
        <v>60</v>
      </c>
      <c r="K42" s="4" t="s">
        <v>11</v>
      </c>
      <c r="P42" s="24">
        <f>IF(Q42=4,LARGE(E42:O42,1)+LARGE(E42:O42,2)+LARGE(E42:O42,3)+LARGE(E42:O42,4),SUM(E42:O42))</f>
        <v>60</v>
      </c>
      <c r="Q42" s="18">
        <f>IF(COUNT(E42:O42)&lt;5,COUNT(E42:O42),4)</f>
        <v>1</v>
      </c>
    </row>
    <row r="43" spans="1:17" ht="12.75">
      <c r="A43" s="15" t="s">
        <v>135</v>
      </c>
      <c r="B43" s="34" t="s">
        <v>164</v>
      </c>
      <c r="C43" s="34" t="s">
        <v>12</v>
      </c>
      <c r="D43" s="9" t="s">
        <v>10</v>
      </c>
      <c r="E43" s="4" t="s">
        <v>11</v>
      </c>
      <c r="F43" s="4" t="s">
        <v>11</v>
      </c>
      <c r="G43" s="4" t="s">
        <v>11</v>
      </c>
      <c r="H43" s="4" t="s">
        <v>11</v>
      </c>
      <c r="I43" s="37">
        <v>59</v>
      </c>
      <c r="J43" s="4" t="s">
        <v>11</v>
      </c>
      <c r="K43" s="4" t="s">
        <v>11</v>
      </c>
      <c r="P43" s="24">
        <f>IF(Q43=4,LARGE(E43:O43,1)+LARGE(E43:O43,2)+LARGE(E43:O43,3)+LARGE(E43:O43,4),SUM(E43:O43))</f>
        <v>59</v>
      </c>
      <c r="Q43" s="18">
        <f>IF(COUNT(E43:O43)&lt;5,COUNT(E43:O43),4)</f>
        <v>1</v>
      </c>
    </row>
    <row r="44" spans="1:17" ht="12.75">
      <c r="A44" s="15" t="s">
        <v>136</v>
      </c>
      <c r="B44" t="s">
        <v>25</v>
      </c>
      <c r="C44" s="29" t="s">
        <v>34</v>
      </c>
      <c r="D44" s="27" t="s">
        <v>23</v>
      </c>
      <c r="E44" s="19">
        <v>59</v>
      </c>
      <c r="F44" s="7" t="s">
        <v>11</v>
      </c>
      <c r="G44" s="4" t="s">
        <v>11</v>
      </c>
      <c r="H44" s="4" t="s">
        <v>11</v>
      </c>
      <c r="I44" s="4" t="s">
        <v>11</v>
      </c>
      <c r="J44" s="4" t="s">
        <v>11</v>
      </c>
      <c r="K44" s="4" t="s">
        <v>11</v>
      </c>
      <c r="L44" s="7"/>
      <c r="M44" s="7"/>
      <c r="P44" s="24">
        <f>IF(Q44=4,LARGE(E44:O44,1)+LARGE(E44:O44,2)+LARGE(E44:O44,3)+LARGE(E44:O44,4),SUM(E44:O44))</f>
        <v>59</v>
      </c>
      <c r="Q44" s="18">
        <f>IF(COUNT(E44:O44)&lt;5,COUNT(E44:O44),4)</f>
        <v>1</v>
      </c>
    </row>
    <row r="45" spans="1:17" ht="12.75">
      <c r="A45" s="15" t="s">
        <v>137</v>
      </c>
      <c r="B45" s="34" t="s">
        <v>125</v>
      </c>
      <c r="C45" s="34" t="s">
        <v>81</v>
      </c>
      <c r="D45" s="9" t="s">
        <v>23</v>
      </c>
      <c r="E45" s="4" t="s">
        <v>11</v>
      </c>
      <c r="F45" s="4" t="s">
        <v>11</v>
      </c>
      <c r="G45" s="4" t="s">
        <v>11</v>
      </c>
      <c r="H45" s="37">
        <v>58</v>
      </c>
      <c r="I45" s="4" t="s">
        <v>11</v>
      </c>
      <c r="J45" s="4" t="s">
        <v>11</v>
      </c>
      <c r="K45" s="4" t="s">
        <v>11</v>
      </c>
      <c r="P45" s="24">
        <f>IF(Q45=4,LARGE(E45:O45,1)+LARGE(E45:O45,2)+LARGE(E45:O45,3)+LARGE(E45:O45,4),SUM(E45:O45))</f>
        <v>58</v>
      </c>
      <c r="Q45" s="18">
        <f>IF(COUNT(E45:O45)&lt;5,COUNT(E45:O45),4)</f>
        <v>1</v>
      </c>
    </row>
    <row r="46" spans="1:17" ht="12.75">
      <c r="A46" s="15" t="s">
        <v>138</v>
      </c>
      <c r="B46" s="34" t="s">
        <v>65</v>
      </c>
      <c r="C46" s="34" t="s">
        <v>80</v>
      </c>
      <c r="D46" s="9" t="s">
        <v>23</v>
      </c>
      <c r="E46" s="4" t="s">
        <v>11</v>
      </c>
      <c r="F46" s="34">
        <v>57</v>
      </c>
      <c r="G46" s="4" t="s">
        <v>11</v>
      </c>
      <c r="H46" s="4" t="s">
        <v>11</v>
      </c>
      <c r="I46" s="4" t="s">
        <v>11</v>
      </c>
      <c r="J46" s="4" t="s">
        <v>11</v>
      </c>
      <c r="K46" s="4" t="s">
        <v>11</v>
      </c>
      <c r="P46" s="24">
        <f>IF(Q46=4,LARGE(E46:O46,1)+LARGE(E46:O46,2)+LARGE(E46:O46,3)+LARGE(E46:O46,4),SUM(E46:O46))</f>
        <v>57</v>
      </c>
      <c r="Q46" s="18">
        <f>IF(COUNT(E46:O46)&lt;5,COUNT(E46:O46),4)</f>
        <v>1</v>
      </c>
    </row>
    <row r="47" spans="1:17" ht="12.75">
      <c r="A47" s="15" t="s">
        <v>139</v>
      </c>
      <c r="B47" s="34" t="s">
        <v>102</v>
      </c>
      <c r="C47" s="34" t="s">
        <v>80</v>
      </c>
      <c r="D47" s="9" t="s">
        <v>9</v>
      </c>
      <c r="E47" s="4" t="s">
        <v>11</v>
      </c>
      <c r="F47" s="4" t="s">
        <v>11</v>
      </c>
      <c r="G47" s="32">
        <v>44</v>
      </c>
      <c r="H47" s="4" t="s">
        <v>11</v>
      </c>
      <c r="I47" s="4">
        <v>13</v>
      </c>
      <c r="J47" s="4" t="s">
        <v>11</v>
      </c>
      <c r="K47" s="4" t="s">
        <v>11</v>
      </c>
      <c r="P47" s="24">
        <f>IF(Q47=4,LARGE(E47:O47,1)+LARGE(E47:O47,2)+LARGE(E47:O47,3)+LARGE(E47:O47,4),SUM(E47:O47))</f>
        <v>57</v>
      </c>
      <c r="Q47" s="18">
        <f>IF(COUNT(E47:O47)&lt;5,COUNT(E47:O47),4)</f>
        <v>2</v>
      </c>
    </row>
    <row r="48" spans="1:17" ht="12.75">
      <c r="A48" s="15" t="s">
        <v>140</v>
      </c>
      <c r="B48" s="34" t="s">
        <v>67</v>
      </c>
      <c r="C48" s="34" t="s">
        <v>12</v>
      </c>
      <c r="D48" s="9" t="s">
        <v>9</v>
      </c>
      <c r="E48" s="4" t="s">
        <v>11</v>
      </c>
      <c r="F48" s="34">
        <v>53</v>
      </c>
      <c r="G48" s="4" t="s">
        <v>11</v>
      </c>
      <c r="H48" s="4" t="s">
        <v>11</v>
      </c>
      <c r="I48" s="4" t="s">
        <v>11</v>
      </c>
      <c r="J48" s="4" t="s">
        <v>11</v>
      </c>
      <c r="K48" s="4" t="s">
        <v>11</v>
      </c>
      <c r="P48" s="24">
        <f>IF(Q48=4,LARGE(E48:O48,1)+LARGE(E48:O48,2)+LARGE(E48:O48,3)+LARGE(E48:O48,4),SUM(E48:O48))</f>
        <v>53</v>
      </c>
      <c r="Q48" s="18">
        <f>IF(COUNT(E48:O48)&lt;5,COUNT(E48:O48),4)</f>
        <v>1</v>
      </c>
    </row>
    <row r="49" spans="1:17" ht="12.75">
      <c r="A49" s="15" t="s">
        <v>141</v>
      </c>
      <c r="B49" s="34" t="s">
        <v>101</v>
      </c>
      <c r="C49" s="34" t="s">
        <v>80</v>
      </c>
      <c r="D49" s="9" t="s">
        <v>10</v>
      </c>
      <c r="E49" s="4" t="s">
        <v>11</v>
      </c>
      <c r="F49" s="4" t="s">
        <v>11</v>
      </c>
      <c r="G49" s="32">
        <v>52</v>
      </c>
      <c r="H49" s="4" t="s">
        <v>11</v>
      </c>
      <c r="I49" s="4" t="s">
        <v>11</v>
      </c>
      <c r="J49" s="4" t="s">
        <v>11</v>
      </c>
      <c r="K49" s="4" t="s">
        <v>11</v>
      </c>
      <c r="P49" s="24">
        <f>IF(Q49=4,LARGE(E49:O49,1)+LARGE(E49:O49,2)+LARGE(E49:O49,3)+LARGE(E49:O49,4),SUM(E49:O49))</f>
        <v>52</v>
      </c>
      <c r="Q49" s="18">
        <f>IF(COUNT(E49:O49)&lt;5,COUNT(E49:O49),4)</f>
        <v>1</v>
      </c>
    </row>
    <row r="50" spans="1:17" ht="12.75">
      <c r="A50" s="15" t="s">
        <v>142</v>
      </c>
      <c r="B50" s="34" t="s">
        <v>69</v>
      </c>
      <c r="C50" s="34" t="s">
        <v>80</v>
      </c>
      <c r="D50" s="9" t="s">
        <v>9</v>
      </c>
      <c r="E50" s="4" t="s">
        <v>11</v>
      </c>
      <c r="F50" s="34">
        <v>49</v>
      </c>
      <c r="G50" s="4" t="s">
        <v>11</v>
      </c>
      <c r="H50" s="4" t="s">
        <v>11</v>
      </c>
      <c r="I50" s="4" t="s">
        <v>11</v>
      </c>
      <c r="J50" s="4" t="s">
        <v>11</v>
      </c>
      <c r="K50" s="4" t="s">
        <v>11</v>
      </c>
      <c r="P50" s="24">
        <f>IF(Q50=4,LARGE(E50:O50,1)+LARGE(E50:O50,2)+LARGE(E50:O50,3)+LARGE(E50:O50,4),SUM(E50:O50))</f>
        <v>49</v>
      </c>
      <c r="Q50" s="18">
        <f>IF(COUNT(E50:O50)&lt;5,COUNT(E50:O50),4)</f>
        <v>1</v>
      </c>
    </row>
    <row r="51" spans="1:17" ht="12.75">
      <c r="A51" s="15" t="s">
        <v>143</v>
      </c>
      <c r="B51" s="34" t="s">
        <v>173</v>
      </c>
      <c r="C51" s="34" t="s">
        <v>12</v>
      </c>
      <c r="D51" s="9" t="s">
        <v>10</v>
      </c>
      <c r="E51" s="4" t="s">
        <v>11</v>
      </c>
      <c r="F51" s="4" t="s">
        <v>11</v>
      </c>
      <c r="G51" s="4" t="s">
        <v>11</v>
      </c>
      <c r="H51" s="4" t="s">
        <v>11</v>
      </c>
      <c r="I51" s="37">
        <v>37</v>
      </c>
      <c r="J51" s="4">
        <v>12</v>
      </c>
      <c r="K51" s="4" t="s">
        <v>11</v>
      </c>
      <c r="P51" s="24">
        <f>IF(Q51=4,LARGE(E51:O51,1)+LARGE(E51:O51,2)+LARGE(E51:O51,3)+LARGE(E51:O51,4),SUM(E51:O51))</f>
        <v>49</v>
      </c>
      <c r="Q51" s="18">
        <f>IF(COUNT(E51:O51)&lt;5,COUNT(E51:O51),4)</f>
        <v>2</v>
      </c>
    </row>
    <row r="52" spans="1:17" ht="12.75">
      <c r="A52" s="15" t="s">
        <v>144</v>
      </c>
      <c r="B52" t="s">
        <v>27</v>
      </c>
      <c r="C52" s="29" t="s">
        <v>34</v>
      </c>
      <c r="D52" s="9" t="s">
        <v>9</v>
      </c>
      <c r="E52" s="28">
        <v>47</v>
      </c>
      <c r="F52" s="7" t="s">
        <v>11</v>
      </c>
      <c r="G52" s="4" t="s">
        <v>11</v>
      </c>
      <c r="H52" s="4" t="s">
        <v>11</v>
      </c>
      <c r="I52" s="4" t="s">
        <v>11</v>
      </c>
      <c r="J52" s="4" t="s">
        <v>11</v>
      </c>
      <c r="K52" s="4" t="s">
        <v>11</v>
      </c>
      <c r="L52" s="7"/>
      <c r="P52" s="24">
        <f>IF(Q52=4,LARGE(E52:O52,1)+LARGE(E52:O52,2)+LARGE(E52:O52,3)+LARGE(E52:O52,4),SUM(E52:O52))</f>
        <v>47</v>
      </c>
      <c r="Q52" s="18">
        <f>IF(COUNT(E52:O52)&lt;5,COUNT(E52:O52),4)</f>
        <v>1</v>
      </c>
    </row>
    <row r="53" spans="1:17" ht="12.75">
      <c r="A53" s="15" t="s">
        <v>180</v>
      </c>
      <c r="B53" s="34" t="s">
        <v>159</v>
      </c>
      <c r="C53" s="34" t="s">
        <v>12</v>
      </c>
      <c r="D53" s="9" t="s">
        <v>10</v>
      </c>
      <c r="E53" s="4" t="s">
        <v>11</v>
      </c>
      <c r="F53" s="4" t="s">
        <v>11</v>
      </c>
      <c r="G53" s="4" t="s">
        <v>11</v>
      </c>
      <c r="H53" s="4" t="s">
        <v>11</v>
      </c>
      <c r="I53" s="37">
        <v>43</v>
      </c>
      <c r="J53" s="4" t="s">
        <v>11</v>
      </c>
      <c r="K53" s="4" t="s">
        <v>11</v>
      </c>
      <c r="P53" s="24">
        <f>IF(Q53=4,LARGE(E53:O53,1)+LARGE(E53:O53,2)+LARGE(E53:O53,3)+LARGE(E53:O53,4),SUM(E53:O53))</f>
        <v>43</v>
      </c>
      <c r="Q53" s="18">
        <f>IF(COUNT(E53:O53)&lt;5,COUNT(E53:O53),4)</f>
        <v>1</v>
      </c>
    </row>
    <row r="54" spans="1:17" ht="12.75">
      <c r="A54" s="15" t="s">
        <v>181</v>
      </c>
      <c r="B54" s="36" t="s">
        <v>73</v>
      </c>
      <c r="C54" s="34" t="s">
        <v>12</v>
      </c>
      <c r="D54" s="9" t="s">
        <v>10</v>
      </c>
      <c r="E54" s="4" t="s">
        <v>11</v>
      </c>
      <c r="F54" s="34">
        <v>41</v>
      </c>
      <c r="G54" s="4" t="s">
        <v>11</v>
      </c>
      <c r="H54" s="4" t="s">
        <v>11</v>
      </c>
      <c r="I54" s="4" t="s">
        <v>11</v>
      </c>
      <c r="J54" s="4" t="s">
        <v>11</v>
      </c>
      <c r="K54" s="4" t="s">
        <v>11</v>
      </c>
      <c r="P54" s="24">
        <f>IF(Q54=4,LARGE(E54:O54,1)+LARGE(E54:O54,2)+LARGE(E54:O54,3)+LARGE(E54:O54,4),SUM(E54:O54))</f>
        <v>41</v>
      </c>
      <c r="Q54" s="18">
        <f>IF(COUNT(E54:O54)&lt;5,COUNT(E54:O54),4)</f>
        <v>1</v>
      </c>
    </row>
    <row r="55" spans="1:17" ht="12.75">
      <c r="A55" s="15" t="s">
        <v>182</v>
      </c>
      <c r="B55" s="34" t="s">
        <v>161</v>
      </c>
      <c r="C55" s="34" t="s">
        <v>81</v>
      </c>
      <c r="D55" s="9" t="s">
        <v>9</v>
      </c>
      <c r="E55" s="4" t="s">
        <v>11</v>
      </c>
      <c r="F55" s="4" t="s">
        <v>11</v>
      </c>
      <c r="G55" s="4" t="s">
        <v>11</v>
      </c>
      <c r="H55" s="4" t="s">
        <v>11</v>
      </c>
      <c r="I55" s="37">
        <v>40</v>
      </c>
      <c r="J55" s="4" t="s">
        <v>11</v>
      </c>
      <c r="K55" s="4" t="s">
        <v>11</v>
      </c>
      <c r="P55" s="24">
        <f>IF(Q55=4,LARGE(E55:O55,1)+LARGE(E55:O55,2)+LARGE(E55:O55,3)+LARGE(E55:O55,4),SUM(E55:O55))</f>
        <v>40</v>
      </c>
      <c r="Q55" s="18">
        <f>IF(COUNT(E55:O55)&lt;5,COUNT(E55:O55),4)</f>
        <v>1</v>
      </c>
    </row>
    <row r="56" spans="1:17" ht="12.75">
      <c r="A56" s="15" t="s">
        <v>183</v>
      </c>
      <c r="B56" s="34" t="s">
        <v>170</v>
      </c>
      <c r="C56" s="34" t="s">
        <v>80</v>
      </c>
      <c r="D56" s="9" t="s">
        <v>9</v>
      </c>
      <c r="E56" s="4" t="s">
        <v>11</v>
      </c>
      <c r="F56" s="4" t="s">
        <v>11</v>
      </c>
      <c r="G56" s="4" t="s">
        <v>11</v>
      </c>
      <c r="H56" s="4" t="s">
        <v>11</v>
      </c>
      <c r="I56" s="37">
        <v>17</v>
      </c>
      <c r="J56" s="4" t="s">
        <v>11</v>
      </c>
      <c r="K56" s="4">
        <v>22</v>
      </c>
      <c r="P56" s="24">
        <f>IF(Q56=4,LARGE(E56:O56,1)+LARGE(E56:O56,2)+LARGE(E56:O56,3)+LARGE(E56:O56,4),SUM(E56:O56))</f>
        <v>39</v>
      </c>
      <c r="Q56" s="18">
        <f>IF(COUNT(E56:O56)&lt;5,COUNT(E56:O56),4)</f>
        <v>2</v>
      </c>
    </row>
    <row r="57" spans="1:17" ht="12.75">
      <c r="A57" s="15" t="s">
        <v>184</v>
      </c>
      <c r="B57" s="34" t="s">
        <v>75</v>
      </c>
      <c r="C57" s="34" t="s">
        <v>80</v>
      </c>
      <c r="D57" s="9" t="s">
        <v>10</v>
      </c>
      <c r="E57" s="4" t="s">
        <v>11</v>
      </c>
      <c r="F57" s="34">
        <v>37</v>
      </c>
      <c r="G57" s="4" t="s">
        <v>11</v>
      </c>
      <c r="H57" s="4" t="s">
        <v>11</v>
      </c>
      <c r="I57" s="4" t="s">
        <v>11</v>
      </c>
      <c r="J57" s="4" t="s">
        <v>11</v>
      </c>
      <c r="K57" s="4" t="s">
        <v>11</v>
      </c>
      <c r="P57" s="24">
        <f>IF(Q57=4,LARGE(E57:O57,1)+LARGE(E57:O57,2)+LARGE(E57:O57,3)+LARGE(E57:O57,4),SUM(E57:O57))</f>
        <v>37</v>
      </c>
      <c r="Q57" s="18">
        <f>IF(COUNT(E57:O57)&lt;5,COUNT(E57:O57),4)</f>
        <v>1</v>
      </c>
    </row>
    <row r="58" spans="1:17" ht="12.75">
      <c r="A58" s="15" t="s">
        <v>185</v>
      </c>
      <c r="B58" t="s">
        <v>28</v>
      </c>
      <c r="C58" s="29" t="s">
        <v>34</v>
      </c>
      <c r="D58" s="9" t="s">
        <v>23</v>
      </c>
      <c r="E58" s="28">
        <v>37</v>
      </c>
      <c r="F58" s="7" t="s">
        <v>11</v>
      </c>
      <c r="G58" s="4" t="s">
        <v>11</v>
      </c>
      <c r="H58" s="4" t="s">
        <v>11</v>
      </c>
      <c r="I58" s="4" t="s">
        <v>11</v>
      </c>
      <c r="J58" s="4" t="s">
        <v>11</v>
      </c>
      <c r="K58" s="4" t="s">
        <v>11</v>
      </c>
      <c r="P58" s="24">
        <f>IF(Q58=4,LARGE(E58:O58,1)+LARGE(E58:O58,2)+LARGE(E58:O58,3)+LARGE(E58:O58,4),SUM(E58:O58))</f>
        <v>37</v>
      </c>
      <c r="Q58" s="18">
        <f>IF(COUNT(E58:O58)&lt;5,COUNT(E58:O58),4)</f>
        <v>1</v>
      </c>
    </row>
    <row r="59" spans="1:17" ht="12.75">
      <c r="A59" s="15" t="s">
        <v>186</v>
      </c>
      <c r="B59" s="34" t="s">
        <v>163</v>
      </c>
      <c r="C59" s="34" t="s">
        <v>12</v>
      </c>
      <c r="D59" s="9" t="s">
        <v>10</v>
      </c>
      <c r="E59" s="4" t="s">
        <v>11</v>
      </c>
      <c r="F59" s="4" t="s">
        <v>11</v>
      </c>
      <c r="G59" s="4" t="s">
        <v>11</v>
      </c>
      <c r="H59" s="4" t="s">
        <v>11</v>
      </c>
      <c r="I59" s="37">
        <v>29</v>
      </c>
      <c r="J59" s="4">
        <v>8</v>
      </c>
      <c r="K59" s="4" t="s">
        <v>11</v>
      </c>
      <c r="P59" s="24">
        <f>IF(Q59=4,LARGE(E59:O59,1)+LARGE(E59:O59,2)+LARGE(E59:O59,3)+LARGE(E59:O59,4),SUM(E59:O59))</f>
        <v>37</v>
      </c>
      <c r="Q59" s="18">
        <f>IF(COUNT(E59:O59)&lt;5,COUNT(E59:O59),4)</f>
        <v>2</v>
      </c>
    </row>
    <row r="60" spans="1:17" ht="12.75">
      <c r="A60" s="15" t="s">
        <v>187</v>
      </c>
      <c r="B60" t="s">
        <v>219</v>
      </c>
      <c r="C60" s="34" t="s">
        <v>80</v>
      </c>
      <c r="D60" s="9" t="s">
        <v>9</v>
      </c>
      <c r="E60" s="7" t="s">
        <v>11</v>
      </c>
      <c r="F60" s="7" t="s">
        <v>11</v>
      </c>
      <c r="G60" s="7" t="s">
        <v>11</v>
      </c>
      <c r="H60" s="7" t="s">
        <v>11</v>
      </c>
      <c r="I60" s="7" t="s">
        <v>11</v>
      </c>
      <c r="J60" s="7" t="s">
        <v>11</v>
      </c>
      <c r="K60" s="4">
        <v>36</v>
      </c>
      <c r="P60" s="24">
        <f>IF(Q60=4,LARGE(E60:O60,1)+LARGE(E60:O60,2)+LARGE(E60:O60,3)+LARGE(E60:O60,4),SUM(E60:O60))</f>
        <v>36</v>
      </c>
      <c r="Q60" s="18">
        <f>IF(COUNT(E60:O60)&lt;5,COUNT(E60:O60),4)</f>
        <v>1</v>
      </c>
    </row>
    <row r="61" spans="1:17" ht="12.75">
      <c r="A61" s="15" t="s">
        <v>188</v>
      </c>
      <c r="B61" s="34" t="s">
        <v>175</v>
      </c>
      <c r="C61" s="34" t="s">
        <v>12</v>
      </c>
      <c r="D61" s="9" t="s">
        <v>9</v>
      </c>
      <c r="E61" s="4" t="s">
        <v>11</v>
      </c>
      <c r="F61" s="4" t="s">
        <v>11</v>
      </c>
      <c r="G61" s="4" t="s">
        <v>11</v>
      </c>
      <c r="H61" s="4" t="s">
        <v>11</v>
      </c>
      <c r="I61" s="37">
        <v>34</v>
      </c>
      <c r="J61" s="4" t="s">
        <v>11</v>
      </c>
      <c r="K61" s="4" t="s">
        <v>11</v>
      </c>
      <c r="P61" s="24">
        <f>IF(Q61=4,LARGE(E61:O61,1)+LARGE(E61:O61,2)+LARGE(E61:O61,3)+LARGE(E61:O61,4),SUM(E61:O61))</f>
        <v>34</v>
      </c>
      <c r="Q61" s="18">
        <f>IF(COUNT(E61:O61)&lt;5,COUNT(E61:O61),4)</f>
        <v>1</v>
      </c>
    </row>
    <row r="62" spans="1:17" ht="12.75">
      <c r="A62" s="15" t="s">
        <v>189</v>
      </c>
      <c r="B62" s="34" t="s">
        <v>171</v>
      </c>
      <c r="C62" s="34" t="s">
        <v>12</v>
      </c>
      <c r="D62" s="9" t="s">
        <v>9</v>
      </c>
      <c r="E62" s="4" t="s">
        <v>11</v>
      </c>
      <c r="F62" s="4" t="s">
        <v>11</v>
      </c>
      <c r="G62" s="4" t="s">
        <v>11</v>
      </c>
      <c r="H62" s="4" t="s">
        <v>11</v>
      </c>
      <c r="I62" s="37">
        <v>19</v>
      </c>
      <c r="J62" s="4">
        <v>15</v>
      </c>
      <c r="K62" s="4" t="s">
        <v>11</v>
      </c>
      <c r="P62" s="24">
        <f>IF(Q62=4,LARGE(E62:O62,1)+LARGE(E62:O62,2)+LARGE(E62:O62,3)+LARGE(E62:O62,4),SUM(E62:O62))</f>
        <v>34</v>
      </c>
      <c r="Q62" s="18">
        <f>IF(COUNT(E62:O62)&lt;5,COUNT(E62:O62),4)</f>
        <v>2</v>
      </c>
    </row>
    <row r="63" spans="1:17" ht="12.75">
      <c r="A63" s="15" t="s">
        <v>190</v>
      </c>
      <c r="B63" s="34" t="s">
        <v>79</v>
      </c>
      <c r="C63" s="34" t="s">
        <v>80</v>
      </c>
      <c r="D63" s="9" t="s">
        <v>10</v>
      </c>
      <c r="E63" s="4" t="s">
        <v>11</v>
      </c>
      <c r="F63" s="34">
        <v>30</v>
      </c>
      <c r="G63" s="4" t="s">
        <v>11</v>
      </c>
      <c r="H63" s="4" t="s">
        <v>11</v>
      </c>
      <c r="I63" s="4" t="s">
        <v>11</v>
      </c>
      <c r="J63" s="4" t="s">
        <v>11</v>
      </c>
      <c r="K63" s="4" t="s">
        <v>11</v>
      </c>
      <c r="P63" s="24">
        <f>IF(Q63=4,LARGE(E63:O63,1)+LARGE(E63:O63,2)+LARGE(E63:O63,3)+LARGE(E63:O63,4),SUM(E63:O63))</f>
        <v>30</v>
      </c>
      <c r="Q63" s="18">
        <f>IF(COUNT(E63:O63)&lt;5,COUNT(E63:O63),4)</f>
        <v>1</v>
      </c>
    </row>
    <row r="64" spans="1:17" ht="12.75">
      <c r="A64" s="15" t="s">
        <v>191</v>
      </c>
      <c r="B64" t="s">
        <v>29</v>
      </c>
      <c r="C64" s="29" t="s">
        <v>34</v>
      </c>
      <c r="D64" s="9" t="s">
        <v>9</v>
      </c>
      <c r="E64" s="28">
        <v>29</v>
      </c>
      <c r="F64" s="7" t="s">
        <v>11</v>
      </c>
      <c r="G64" s="4" t="s">
        <v>11</v>
      </c>
      <c r="H64" s="4" t="s">
        <v>11</v>
      </c>
      <c r="I64" s="4" t="s">
        <v>11</v>
      </c>
      <c r="J64" s="4" t="s">
        <v>11</v>
      </c>
      <c r="K64" s="4" t="s">
        <v>11</v>
      </c>
      <c r="L64"/>
      <c r="P64" s="24">
        <f>IF(Q64=4,LARGE(E64:O64,1)+LARGE(E64:O64,2)+LARGE(E64:O64,3)+LARGE(E64:O64,4),SUM(E64:O64))</f>
        <v>29</v>
      </c>
      <c r="Q64" s="18">
        <f>IF(COUNT(E64:O64)&lt;5,COUNT(E64:O64),4)</f>
        <v>1</v>
      </c>
    </row>
    <row r="65" spans="1:17" ht="12.75">
      <c r="A65" s="15" t="s">
        <v>192</v>
      </c>
      <c r="B65" s="34" t="s">
        <v>129</v>
      </c>
      <c r="C65" s="34" t="s">
        <v>12</v>
      </c>
      <c r="D65" s="9" t="s">
        <v>10</v>
      </c>
      <c r="E65" s="4" t="s">
        <v>11</v>
      </c>
      <c r="F65" s="4" t="s">
        <v>11</v>
      </c>
      <c r="G65" s="4" t="s">
        <v>11</v>
      </c>
      <c r="H65" s="37">
        <v>28</v>
      </c>
      <c r="I65" s="4" t="s">
        <v>11</v>
      </c>
      <c r="J65" s="4" t="s">
        <v>11</v>
      </c>
      <c r="K65" s="4" t="s">
        <v>11</v>
      </c>
      <c r="P65" s="24">
        <f>IF(Q65=4,LARGE(E65:O65,1)+LARGE(E65:O65,2)+LARGE(E65:O65,3)+LARGE(E65:O65,4),SUM(E65:O65))</f>
        <v>28</v>
      </c>
      <c r="Q65" s="18">
        <f>IF(COUNT(E65:O65)&lt;5,COUNT(E65:O65),4)</f>
        <v>1</v>
      </c>
    </row>
    <row r="66" spans="1:17" ht="12.75">
      <c r="A66" s="15" t="s">
        <v>193</v>
      </c>
      <c r="B66" s="34" t="s">
        <v>167</v>
      </c>
      <c r="C66" s="34" t="s">
        <v>12</v>
      </c>
      <c r="D66" s="9" t="s">
        <v>9</v>
      </c>
      <c r="E66" s="4" t="s">
        <v>11</v>
      </c>
      <c r="F66" s="4" t="s">
        <v>11</v>
      </c>
      <c r="G66" s="4" t="s">
        <v>11</v>
      </c>
      <c r="H66" s="4" t="s">
        <v>11</v>
      </c>
      <c r="I66" s="37">
        <v>25</v>
      </c>
      <c r="J66" s="4" t="s">
        <v>11</v>
      </c>
      <c r="K66" s="4" t="s">
        <v>11</v>
      </c>
      <c r="P66" s="24">
        <f>IF(Q66=4,LARGE(E66:O66,1)+LARGE(E66:O66,2)+LARGE(E66:O66,3)+LARGE(E66:O66,4),SUM(E66:O66))</f>
        <v>25</v>
      </c>
      <c r="Q66" s="18">
        <f>IF(COUNT(E66:O66)&lt;5,COUNT(E66:O66),4)</f>
        <v>1</v>
      </c>
    </row>
    <row r="67" spans="1:17" ht="12.75">
      <c r="A67" s="15" t="s">
        <v>194</v>
      </c>
      <c r="B67" s="34" t="s">
        <v>178</v>
      </c>
      <c r="C67" s="34" t="s">
        <v>12</v>
      </c>
      <c r="D67" s="9" t="s">
        <v>10</v>
      </c>
      <c r="E67" s="4" t="s">
        <v>11</v>
      </c>
      <c r="F67" s="4" t="s">
        <v>11</v>
      </c>
      <c r="G67" s="4" t="s">
        <v>11</v>
      </c>
      <c r="H67" s="4" t="s">
        <v>11</v>
      </c>
      <c r="I67" s="37">
        <v>23</v>
      </c>
      <c r="J67" s="4" t="s">
        <v>11</v>
      </c>
      <c r="K67" s="4" t="s">
        <v>11</v>
      </c>
      <c r="P67" s="24">
        <f>IF(Q67=4,LARGE(E67:O67,1)+LARGE(E67:O67,2)+LARGE(E67:O67,3)+LARGE(E67:O67,4),SUM(E67:O67))</f>
        <v>23</v>
      </c>
      <c r="Q67" s="18">
        <f>IF(COUNT(E67:O67)&lt;5,COUNT(E67:O67),4)</f>
        <v>1</v>
      </c>
    </row>
    <row r="68" spans="1:17" ht="12.75">
      <c r="A68" s="15" t="s">
        <v>195</v>
      </c>
      <c r="B68" s="34" t="s">
        <v>168</v>
      </c>
      <c r="C68" s="34" t="s">
        <v>12</v>
      </c>
      <c r="D68" s="9" t="s">
        <v>9</v>
      </c>
      <c r="E68" s="4" t="s">
        <v>11</v>
      </c>
      <c r="F68" s="4" t="s">
        <v>11</v>
      </c>
      <c r="G68" s="4" t="s">
        <v>11</v>
      </c>
      <c r="H68" s="4" t="s">
        <v>11</v>
      </c>
      <c r="I68" s="37">
        <v>21</v>
      </c>
      <c r="J68" s="4" t="s">
        <v>11</v>
      </c>
      <c r="K68" s="4" t="s">
        <v>11</v>
      </c>
      <c r="P68" s="24">
        <f>IF(Q68=4,LARGE(E68:O68,1)+LARGE(E68:O68,2)+LARGE(E68:O68,3)+LARGE(E68:O68,4),SUM(E68:O68))</f>
        <v>21</v>
      </c>
      <c r="Q68" s="18">
        <f>IF(COUNT(E68:O68)&lt;5,COUNT(E68:O68),4)</f>
        <v>1</v>
      </c>
    </row>
    <row r="69" spans="1:17" ht="12.75">
      <c r="A69" s="15" t="s">
        <v>196</v>
      </c>
      <c r="B69" t="s">
        <v>30</v>
      </c>
      <c r="C69" s="29" t="s">
        <v>34</v>
      </c>
      <c r="D69" s="27" t="s">
        <v>9</v>
      </c>
      <c r="E69" s="28">
        <v>18</v>
      </c>
      <c r="F69" s="7" t="s">
        <v>11</v>
      </c>
      <c r="G69" s="4" t="s">
        <v>11</v>
      </c>
      <c r="H69" s="4" t="s">
        <v>11</v>
      </c>
      <c r="I69" s="4" t="s">
        <v>11</v>
      </c>
      <c r="J69" s="4" t="s">
        <v>11</v>
      </c>
      <c r="K69" s="4" t="s">
        <v>11</v>
      </c>
      <c r="L69" s="7"/>
      <c r="M69" s="7"/>
      <c r="P69" s="24">
        <f>IF(Q69=4,LARGE(E69:O69,1)+LARGE(E69:O69,2)+LARGE(E69:O69,3)+LARGE(E69:O69,4),SUM(E69:O69))</f>
        <v>18</v>
      </c>
      <c r="Q69" s="18">
        <f>IF(COUNT(E69:O69)&lt;5,COUNT(E69:O69),4)</f>
        <v>1</v>
      </c>
    </row>
    <row r="70" spans="1:17" ht="12.75">
      <c r="A70" s="15" t="s">
        <v>197</v>
      </c>
      <c r="B70" s="30" t="s">
        <v>221</v>
      </c>
      <c r="C70" s="34" t="s">
        <v>80</v>
      </c>
      <c r="D70" s="9" t="s">
        <v>10</v>
      </c>
      <c r="E70" s="7" t="s">
        <v>11</v>
      </c>
      <c r="F70" s="7" t="s">
        <v>11</v>
      </c>
      <c r="G70" s="7" t="s">
        <v>11</v>
      </c>
      <c r="H70" s="7" t="s">
        <v>11</v>
      </c>
      <c r="I70" s="7" t="s">
        <v>11</v>
      </c>
      <c r="J70" s="7" t="s">
        <v>11</v>
      </c>
      <c r="K70" s="4">
        <v>17</v>
      </c>
      <c r="P70" s="24">
        <f>IF(Q70=4,LARGE(E70:O70,1)+LARGE(E70:O70,2)+LARGE(E70:O70,3)+LARGE(E70:O70,4),SUM(E70:O70))</f>
        <v>17</v>
      </c>
      <c r="Q70" s="18">
        <f>IF(COUNT(E70:O70)&lt;5,COUNT(E70:O70),4)</f>
        <v>1</v>
      </c>
    </row>
    <row r="71" spans="1:17" ht="12.75">
      <c r="A71" s="15" t="s">
        <v>198</v>
      </c>
      <c r="B71" s="34" t="s">
        <v>174</v>
      </c>
      <c r="C71" s="34" t="s">
        <v>12</v>
      </c>
      <c r="D71" s="9" t="s">
        <v>9</v>
      </c>
      <c r="E71" s="4" t="s">
        <v>11</v>
      </c>
      <c r="F71" s="4" t="s">
        <v>11</v>
      </c>
      <c r="G71" s="4" t="s">
        <v>11</v>
      </c>
      <c r="H71" s="4" t="s">
        <v>11</v>
      </c>
      <c r="I71" s="37">
        <v>15</v>
      </c>
      <c r="J71" s="4" t="s">
        <v>11</v>
      </c>
      <c r="K71" s="4" t="s">
        <v>11</v>
      </c>
      <c r="P71" s="24">
        <f>IF(Q71=4,LARGE(E71:O71,1)+LARGE(E71:O71,2)+LARGE(E71:O71,3)+LARGE(E71:O71,4),SUM(E71:O71))</f>
        <v>15</v>
      </c>
      <c r="Q71" s="18">
        <f>IF(COUNT(E71:O71)&lt;5,COUNT(E71:O71),4)</f>
        <v>1</v>
      </c>
    </row>
    <row r="72" spans="1:17" ht="12.75">
      <c r="A72" s="15" t="s">
        <v>199</v>
      </c>
      <c r="B72" s="30" t="s">
        <v>31</v>
      </c>
      <c r="C72" s="29" t="s">
        <v>12</v>
      </c>
      <c r="D72" s="9" t="s">
        <v>10</v>
      </c>
      <c r="E72" s="28">
        <v>14</v>
      </c>
      <c r="F72" s="4" t="s">
        <v>11</v>
      </c>
      <c r="G72" s="4" t="s">
        <v>11</v>
      </c>
      <c r="H72" s="4" t="s">
        <v>11</v>
      </c>
      <c r="I72" s="4" t="s">
        <v>11</v>
      </c>
      <c r="J72" s="4" t="s">
        <v>11</v>
      </c>
      <c r="K72" s="4" t="s">
        <v>11</v>
      </c>
      <c r="P72" s="24">
        <f>IF(Q72=4,LARGE(E72:O72,1)+LARGE(E72:O72,2)+LARGE(E72:O72,3)+LARGE(E72:O72,4),SUM(E72:O72))</f>
        <v>14</v>
      </c>
      <c r="Q72" s="18">
        <f>IF(COUNT(E72:O72)&lt;5,COUNT(E72:O72),4)</f>
        <v>1</v>
      </c>
    </row>
    <row r="73" spans="1:17" ht="12.75">
      <c r="A73" s="15" t="s">
        <v>200</v>
      </c>
      <c r="B73" s="34" t="s">
        <v>165</v>
      </c>
      <c r="C73" s="34" t="s">
        <v>12</v>
      </c>
      <c r="D73" s="9" t="s">
        <v>10</v>
      </c>
      <c r="E73" s="4" t="s">
        <v>11</v>
      </c>
      <c r="F73" s="4" t="s">
        <v>11</v>
      </c>
      <c r="G73" s="4" t="s">
        <v>11</v>
      </c>
      <c r="H73" s="4" t="s">
        <v>11</v>
      </c>
      <c r="I73" s="37">
        <v>11</v>
      </c>
      <c r="J73" s="4" t="s">
        <v>11</v>
      </c>
      <c r="K73" s="4" t="s">
        <v>11</v>
      </c>
      <c r="P73" s="24">
        <f>IF(Q73=4,LARGE(E73:O73,1)+LARGE(E73:O73,2)+LARGE(E73:O73,3)+LARGE(E73:O73,4),SUM(E73:O73))</f>
        <v>11</v>
      </c>
      <c r="Q73" s="18">
        <f>IF(COUNT(E73:O73)&lt;5,COUNT(E73:O73),4)</f>
        <v>1</v>
      </c>
    </row>
    <row r="74" spans="1:17" ht="12.75">
      <c r="A74" s="15" t="s">
        <v>201</v>
      </c>
      <c r="B74" t="s">
        <v>32</v>
      </c>
      <c r="C74" s="29" t="s">
        <v>34</v>
      </c>
      <c r="D74" s="27" t="s">
        <v>10</v>
      </c>
      <c r="E74" s="28">
        <v>11</v>
      </c>
      <c r="F74" s="7" t="s">
        <v>11</v>
      </c>
      <c r="G74" s="4" t="s">
        <v>11</v>
      </c>
      <c r="H74" s="4" t="s">
        <v>11</v>
      </c>
      <c r="I74" s="4" t="s">
        <v>11</v>
      </c>
      <c r="J74" s="4" t="s">
        <v>11</v>
      </c>
      <c r="K74" s="4" t="s">
        <v>11</v>
      </c>
      <c r="L74" s="7"/>
      <c r="M74" s="7"/>
      <c r="P74" s="24">
        <f>IF(Q74=4,LARGE(E74:O74,1)+LARGE(E74:O74,2)+LARGE(E74:O74,3)+LARGE(E74:O74,4),SUM(E74:O74))</f>
        <v>11</v>
      </c>
      <c r="Q74" s="18">
        <f>IF(COUNT(E74:O74)&lt;5,COUNT(E74:O74),4)</f>
        <v>1</v>
      </c>
    </row>
    <row r="75" spans="1:17" ht="12.75">
      <c r="A75" s="15" t="s">
        <v>202</v>
      </c>
      <c r="B75" s="30" t="s">
        <v>210</v>
      </c>
      <c r="C75" s="107" t="s">
        <v>12</v>
      </c>
      <c r="D75" s="9" t="s">
        <v>9</v>
      </c>
      <c r="E75" s="7" t="s">
        <v>11</v>
      </c>
      <c r="F75" s="4" t="s">
        <v>11</v>
      </c>
      <c r="G75" s="4" t="s">
        <v>11</v>
      </c>
      <c r="H75" s="4" t="s">
        <v>11</v>
      </c>
      <c r="I75" s="4" t="s">
        <v>11</v>
      </c>
      <c r="J75" s="4">
        <v>10</v>
      </c>
      <c r="K75" s="4" t="s">
        <v>11</v>
      </c>
      <c r="P75" s="24">
        <f>IF(Q75=4,LARGE(E75:O75,1)+LARGE(E75:O75,2)+LARGE(E75:O75,3)+LARGE(E75:O75,4),SUM(E75:O75))</f>
        <v>10</v>
      </c>
      <c r="Q75" s="18">
        <f>IF(COUNT(E75:O75)&lt;5,COUNT(E75:O75),4)</f>
        <v>1</v>
      </c>
    </row>
    <row r="76" spans="1:17" ht="12.75">
      <c r="A76" s="15" t="s">
        <v>203</v>
      </c>
      <c r="B76" s="30" t="s">
        <v>222</v>
      </c>
      <c r="C76" s="34" t="s">
        <v>80</v>
      </c>
      <c r="D76" s="9" t="s">
        <v>10</v>
      </c>
      <c r="E76" s="7" t="s">
        <v>11</v>
      </c>
      <c r="F76" s="7" t="s">
        <v>11</v>
      </c>
      <c r="G76" s="7" t="s">
        <v>11</v>
      </c>
      <c r="H76" s="7" t="s">
        <v>11</v>
      </c>
      <c r="I76" s="7" t="s">
        <v>11</v>
      </c>
      <c r="J76" s="7" t="s">
        <v>11</v>
      </c>
      <c r="K76" s="4">
        <v>10</v>
      </c>
      <c r="P76" s="24">
        <f>IF(Q76=4,LARGE(E76:O76,1)+LARGE(E76:O76,2)+LARGE(E76:O76,3)+LARGE(E76:O76,4),SUM(E76:O76))</f>
        <v>10</v>
      </c>
      <c r="Q76" s="18">
        <f>IF(COUNT(E76:O76)&lt;5,COUNT(E76:O76),4)</f>
        <v>1</v>
      </c>
    </row>
    <row r="77" spans="1:17" ht="12.75">
      <c r="A77" s="15" t="s">
        <v>211</v>
      </c>
      <c r="B77" s="34" t="s">
        <v>179</v>
      </c>
      <c r="C77" s="34" t="s">
        <v>12</v>
      </c>
      <c r="D77" s="9" t="s">
        <v>9</v>
      </c>
      <c r="E77" s="4" t="s">
        <v>11</v>
      </c>
      <c r="F77" s="4" t="s">
        <v>11</v>
      </c>
      <c r="G77" s="4" t="s">
        <v>11</v>
      </c>
      <c r="H77" s="4" t="s">
        <v>11</v>
      </c>
      <c r="I77" s="37">
        <v>9</v>
      </c>
      <c r="J77" s="4" t="s">
        <v>11</v>
      </c>
      <c r="K77" s="4" t="s">
        <v>11</v>
      </c>
      <c r="P77" s="24">
        <f>IF(Q77=4,LARGE(E77:O77,1)+LARGE(E77:O77,2)+LARGE(E77:O77,3)+LARGE(E77:O77,4),SUM(E77:O77))</f>
        <v>9</v>
      </c>
      <c r="Q77" s="18">
        <f>IF(COUNT(E77:O77)&lt;5,COUNT(E77:O77),4)</f>
        <v>1</v>
      </c>
    </row>
    <row r="78" spans="1:17" ht="12.75">
      <c r="A78" s="15" t="s">
        <v>212</v>
      </c>
      <c r="B78" s="30" t="s">
        <v>33</v>
      </c>
      <c r="C78" s="29" t="s">
        <v>34</v>
      </c>
      <c r="D78" s="9" t="s">
        <v>9</v>
      </c>
      <c r="E78" s="28">
        <v>9</v>
      </c>
      <c r="F78" s="7" t="s">
        <v>11</v>
      </c>
      <c r="G78" s="4" t="s">
        <v>11</v>
      </c>
      <c r="H78" s="4" t="s">
        <v>11</v>
      </c>
      <c r="I78" s="4" t="s">
        <v>11</v>
      </c>
      <c r="J78" s="4" t="s">
        <v>11</v>
      </c>
      <c r="K78" s="4" t="s">
        <v>11</v>
      </c>
      <c r="P78" s="24">
        <f>IF(Q78=4,LARGE(E78:O78,1)+LARGE(E78:O78,2)+LARGE(E78:O78,3)+LARGE(E78:O78,4),SUM(E78:O78))</f>
        <v>9</v>
      </c>
      <c r="Q78" s="18">
        <f>IF(COUNT(E78:O78)&lt;5,COUNT(E78:O78),4)</f>
        <v>1</v>
      </c>
    </row>
    <row r="79" spans="1:17" ht="12.75">
      <c r="A79" s="15" t="s">
        <v>223</v>
      </c>
      <c r="B79" s="34" t="s">
        <v>177</v>
      </c>
      <c r="C79" s="34" t="s">
        <v>12</v>
      </c>
      <c r="D79" s="9" t="s">
        <v>10</v>
      </c>
      <c r="E79" s="4" t="s">
        <v>11</v>
      </c>
      <c r="F79" s="4" t="s">
        <v>11</v>
      </c>
      <c r="G79" s="4" t="s">
        <v>11</v>
      </c>
      <c r="H79" s="4" t="s">
        <v>11</v>
      </c>
      <c r="I79" s="37">
        <v>7</v>
      </c>
      <c r="J79" s="4" t="s">
        <v>11</v>
      </c>
      <c r="K79" s="4" t="s">
        <v>11</v>
      </c>
      <c r="P79" s="24">
        <f>IF(Q79=4,LARGE(E79:O79,1)+LARGE(E79:O79,2)+LARGE(E79:O79,3)+LARGE(E79:O79,4),SUM(E79:O79))</f>
        <v>7</v>
      </c>
      <c r="Q79" s="18">
        <f>IF(COUNT(E79:O79)&lt;5,COUNT(E79:O79),4)</f>
        <v>1</v>
      </c>
    </row>
    <row r="80" spans="1:17" ht="12.75">
      <c r="A80" s="15" t="s">
        <v>224</v>
      </c>
      <c r="B80" s="34" t="s">
        <v>158</v>
      </c>
      <c r="C80" s="34" t="s">
        <v>12</v>
      </c>
      <c r="D80" s="9" t="s">
        <v>10</v>
      </c>
      <c r="E80" s="4" t="s">
        <v>11</v>
      </c>
      <c r="F80" s="4" t="s">
        <v>11</v>
      </c>
      <c r="G80" s="4" t="s">
        <v>11</v>
      </c>
      <c r="H80" s="4" t="s">
        <v>11</v>
      </c>
      <c r="I80" s="37">
        <v>5</v>
      </c>
      <c r="J80" s="4" t="s">
        <v>11</v>
      </c>
      <c r="K80" s="4" t="s">
        <v>11</v>
      </c>
      <c r="P80" s="24">
        <f>IF(Q80=4,LARGE(E80:O80,1)+LARGE(E80:O80,2)+LARGE(E80:O80,3)+LARGE(E80:O80,4),SUM(E80:O80))</f>
        <v>5</v>
      </c>
      <c r="Q80" s="18">
        <f>IF(COUNT(E80:O80)&lt;5,COUNT(E80:O80),4)</f>
        <v>1</v>
      </c>
    </row>
    <row r="81" spans="1:17" ht="12.75">
      <c r="A81" s="15" t="s">
        <v>225</v>
      </c>
      <c r="B81" s="34" t="s">
        <v>160</v>
      </c>
      <c r="C81" s="34" t="s">
        <v>12</v>
      </c>
      <c r="D81" s="9" t="s">
        <v>9</v>
      </c>
      <c r="E81" s="4" t="s">
        <v>11</v>
      </c>
      <c r="F81" s="4" t="s">
        <v>11</v>
      </c>
      <c r="G81" s="4" t="s">
        <v>11</v>
      </c>
      <c r="H81" s="4" t="s">
        <v>11</v>
      </c>
      <c r="I81" s="37">
        <v>1</v>
      </c>
      <c r="J81" s="4" t="s">
        <v>11</v>
      </c>
      <c r="K81" s="4" t="s">
        <v>11</v>
      </c>
      <c r="P81" s="24">
        <f>IF(Q81=4,LARGE(E81:O81,1)+LARGE(E81:O81,2)+LARGE(E81:O81,3)+LARGE(E81:O81,4),SUM(E81:O81))</f>
        <v>1</v>
      </c>
      <c r="Q81" s="18">
        <f>IF(COUNT(E81:O81)&lt;5,COUNT(E81:O81),4)</f>
        <v>1</v>
      </c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4" customWidth="1"/>
    <col min="2" max="2" width="22.421875" style="34" customWidth="1"/>
    <col min="3" max="3" width="18.7109375" style="34" customWidth="1"/>
    <col min="4" max="4" width="3.57421875" style="34" customWidth="1"/>
    <col min="5" max="5" width="4.8515625" style="34" customWidth="1"/>
    <col min="6" max="6" width="1.1484375" style="34" customWidth="1"/>
    <col min="7" max="7" width="1.7109375" style="34" customWidth="1"/>
    <col min="8" max="8" width="1.1484375" style="34" customWidth="1"/>
    <col min="9" max="9" width="2.28125" style="34" customWidth="1"/>
    <col min="10" max="10" width="5.140625" style="34" customWidth="1"/>
    <col min="11" max="11" width="1.1484375" style="34" customWidth="1"/>
    <col min="12" max="12" width="4.28125" style="34" customWidth="1"/>
    <col min="13" max="13" width="4.7109375" style="34" customWidth="1"/>
    <col min="14" max="14" width="6.28125" style="34" customWidth="1"/>
    <col min="15" max="16384" width="9.140625" style="32" customWidth="1"/>
  </cols>
  <sheetData>
    <row r="1" spans="1:14" ht="41.25" customHeight="1">
      <c r="A1" s="71" t="s">
        <v>213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</row>
    <row r="2" spans="1:14" ht="15" customHeight="1">
      <c r="A2" s="97" t="s">
        <v>15</v>
      </c>
      <c r="B2" s="98"/>
      <c r="C2" s="108" t="s">
        <v>214</v>
      </c>
      <c r="D2" s="109"/>
      <c r="E2" s="110"/>
      <c r="F2" s="97" t="s">
        <v>16</v>
      </c>
      <c r="G2" s="99"/>
      <c r="H2" s="99"/>
      <c r="I2" s="99"/>
      <c r="J2" s="99"/>
      <c r="K2" s="98"/>
      <c r="L2" s="100">
        <v>41255</v>
      </c>
      <c r="M2" s="101"/>
      <c r="N2" s="102"/>
    </row>
    <row r="3" spans="1:14" ht="15" customHeight="1">
      <c r="A3" s="97" t="s">
        <v>48</v>
      </c>
      <c r="B3" s="98"/>
      <c r="C3" s="105" t="s">
        <v>37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97" t="s">
        <v>18</v>
      </c>
      <c r="B4" s="98"/>
      <c r="C4" s="69" t="s">
        <v>38</v>
      </c>
      <c r="D4" s="105"/>
      <c r="E4" s="105"/>
      <c r="F4" s="106" t="s">
        <v>19</v>
      </c>
      <c r="G4" s="106"/>
      <c r="H4" s="106"/>
      <c r="I4" s="106"/>
      <c r="J4" s="106"/>
      <c r="K4" s="106"/>
      <c r="L4" s="69" t="s">
        <v>90</v>
      </c>
      <c r="M4" s="69"/>
      <c r="N4" s="69"/>
    </row>
    <row r="5" spans="1:14" ht="15" customHeight="1">
      <c r="A5" s="97" t="s">
        <v>20</v>
      </c>
      <c r="B5" s="98"/>
      <c r="C5" s="69" t="s">
        <v>215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6" ht="12.75">
      <c r="A7" s="10" t="s">
        <v>0</v>
      </c>
      <c r="B7" s="30" t="s">
        <v>209</v>
      </c>
      <c r="C7" s="107" t="s">
        <v>54</v>
      </c>
      <c r="D7">
        <v>5</v>
      </c>
      <c r="E7">
        <v>3</v>
      </c>
      <c r="F7" t="s">
        <v>11</v>
      </c>
      <c r="G7">
        <v>2</v>
      </c>
      <c r="H7" t="s">
        <v>11</v>
      </c>
      <c r="I7" s="25">
        <v>0</v>
      </c>
      <c r="J7">
        <v>7</v>
      </c>
      <c r="K7" t="s">
        <v>14</v>
      </c>
      <c r="L7" s="25">
        <v>3</v>
      </c>
      <c r="M7">
        <v>8</v>
      </c>
      <c r="N7">
        <v>60</v>
      </c>
      <c r="O7" s="31"/>
      <c r="P7" s="31"/>
    </row>
    <row r="8" spans="1:16" ht="12.75">
      <c r="A8" s="10" t="s">
        <v>1</v>
      </c>
      <c r="B8" s="30" t="s">
        <v>156</v>
      </c>
      <c r="C8" s="107" t="s">
        <v>54</v>
      </c>
      <c r="D8">
        <v>5</v>
      </c>
      <c r="E8" s="10">
        <v>3</v>
      </c>
      <c r="F8" s="9" t="s">
        <v>11</v>
      </c>
      <c r="G8" s="9">
        <v>1</v>
      </c>
      <c r="H8" s="9" t="s">
        <v>11</v>
      </c>
      <c r="I8" s="25">
        <v>1</v>
      </c>
      <c r="J8" s="10">
        <v>12</v>
      </c>
      <c r="K8" s="9" t="s">
        <v>14</v>
      </c>
      <c r="L8" s="25">
        <v>5</v>
      </c>
      <c r="M8">
        <v>7</v>
      </c>
      <c r="N8">
        <v>48</v>
      </c>
      <c r="O8" s="31"/>
      <c r="P8" s="31"/>
    </row>
    <row r="9" spans="1:16" ht="12.75">
      <c r="A9" s="10" t="s">
        <v>2</v>
      </c>
      <c r="B9" t="s">
        <v>121</v>
      </c>
      <c r="C9" s="107" t="s">
        <v>54</v>
      </c>
      <c r="D9">
        <v>5</v>
      </c>
      <c r="E9" s="10">
        <v>3</v>
      </c>
      <c r="F9" s="9" t="s">
        <v>11</v>
      </c>
      <c r="G9" s="9">
        <v>0</v>
      </c>
      <c r="H9" s="9" t="s">
        <v>11</v>
      </c>
      <c r="I9" s="25">
        <v>2</v>
      </c>
      <c r="J9" s="10">
        <v>8</v>
      </c>
      <c r="K9" s="9" t="s">
        <v>14</v>
      </c>
      <c r="L9" s="25">
        <v>9</v>
      </c>
      <c r="M9">
        <v>6</v>
      </c>
      <c r="N9">
        <v>38</v>
      </c>
      <c r="O9" s="31"/>
      <c r="P9" s="31"/>
    </row>
    <row r="10" spans="1:16" ht="12.75">
      <c r="A10" s="10" t="s">
        <v>3</v>
      </c>
      <c r="B10" s="30" t="s">
        <v>172</v>
      </c>
      <c r="C10" s="107" t="s">
        <v>54</v>
      </c>
      <c r="D10">
        <v>5</v>
      </c>
      <c r="E10" s="10">
        <v>3</v>
      </c>
      <c r="F10" s="9" t="s">
        <v>11</v>
      </c>
      <c r="G10" s="9">
        <v>0</v>
      </c>
      <c r="H10" s="9" t="s">
        <v>11</v>
      </c>
      <c r="I10" s="25">
        <v>2</v>
      </c>
      <c r="J10" s="10">
        <v>8</v>
      </c>
      <c r="K10" s="9" t="s">
        <v>14</v>
      </c>
      <c r="L10" s="25">
        <v>4</v>
      </c>
      <c r="M10">
        <v>6</v>
      </c>
      <c r="N10">
        <v>30</v>
      </c>
      <c r="O10" s="31"/>
      <c r="P10" s="31"/>
    </row>
    <row r="11" spans="1:16" ht="12.75">
      <c r="A11" s="10" t="s">
        <v>4</v>
      </c>
      <c r="B11" s="30" t="s">
        <v>162</v>
      </c>
      <c r="C11" s="107" t="s">
        <v>54</v>
      </c>
      <c r="D11">
        <v>5</v>
      </c>
      <c r="E11" s="10">
        <v>2</v>
      </c>
      <c r="F11" s="9" t="s">
        <v>11</v>
      </c>
      <c r="G11" s="9">
        <v>1</v>
      </c>
      <c r="H11" s="9" t="s">
        <v>11</v>
      </c>
      <c r="I11" s="25">
        <v>2</v>
      </c>
      <c r="J11" s="10">
        <v>6</v>
      </c>
      <c r="K11" s="9" t="s">
        <v>14</v>
      </c>
      <c r="L11" s="25">
        <v>5</v>
      </c>
      <c r="M11">
        <v>5</v>
      </c>
      <c r="N11">
        <v>24</v>
      </c>
      <c r="O11" s="31"/>
      <c r="P11" s="31"/>
    </row>
    <row r="12" spans="1:16" ht="12.75">
      <c r="A12" s="10" t="s">
        <v>5</v>
      </c>
      <c r="B12" s="30" t="s">
        <v>169</v>
      </c>
      <c r="C12" s="107" t="s">
        <v>54</v>
      </c>
      <c r="D12">
        <v>5</v>
      </c>
      <c r="E12" s="10">
        <v>1</v>
      </c>
      <c r="F12" s="9" t="s">
        <v>11</v>
      </c>
      <c r="G12" s="9">
        <v>3</v>
      </c>
      <c r="H12" s="9" t="s">
        <v>11</v>
      </c>
      <c r="I12" s="25">
        <v>1</v>
      </c>
      <c r="J12" s="10">
        <v>9</v>
      </c>
      <c r="K12" s="9" t="s">
        <v>14</v>
      </c>
      <c r="L12" s="25">
        <v>7</v>
      </c>
      <c r="M12">
        <v>5</v>
      </c>
      <c r="N12">
        <v>19</v>
      </c>
      <c r="O12" s="31"/>
      <c r="P12" s="31"/>
    </row>
    <row r="13" spans="1:16" ht="12.75">
      <c r="A13" s="10" t="s">
        <v>6</v>
      </c>
      <c r="B13" t="s">
        <v>171</v>
      </c>
      <c r="C13" s="107" t="s">
        <v>54</v>
      </c>
      <c r="D13">
        <v>5</v>
      </c>
      <c r="E13" s="10">
        <v>2</v>
      </c>
      <c r="F13" s="9" t="s">
        <v>11</v>
      </c>
      <c r="G13" s="9">
        <v>1</v>
      </c>
      <c r="H13" s="9" t="s">
        <v>11</v>
      </c>
      <c r="I13" s="25">
        <v>2</v>
      </c>
      <c r="J13" s="10">
        <v>6</v>
      </c>
      <c r="K13" s="9" t="s">
        <v>14</v>
      </c>
      <c r="L13" s="25">
        <v>7</v>
      </c>
      <c r="M13">
        <v>5</v>
      </c>
      <c r="N13">
        <v>15</v>
      </c>
      <c r="O13" s="31"/>
      <c r="P13" s="31"/>
    </row>
    <row r="14" spans="1:16" ht="12.75">
      <c r="A14" s="10" t="s">
        <v>7</v>
      </c>
      <c r="B14" s="30" t="s">
        <v>173</v>
      </c>
      <c r="C14" s="107" t="s">
        <v>54</v>
      </c>
      <c r="D14">
        <v>5</v>
      </c>
      <c r="E14" s="10">
        <v>2</v>
      </c>
      <c r="F14" s="9" t="s">
        <v>11</v>
      </c>
      <c r="G14" s="9">
        <v>0</v>
      </c>
      <c r="H14" s="9" t="s">
        <v>11</v>
      </c>
      <c r="I14" s="25">
        <v>3</v>
      </c>
      <c r="J14" s="10">
        <v>7</v>
      </c>
      <c r="K14" s="9" t="s">
        <v>14</v>
      </c>
      <c r="L14" s="25">
        <v>12</v>
      </c>
      <c r="M14">
        <v>4</v>
      </c>
      <c r="N14">
        <v>12</v>
      </c>
      <c r="O14" s="31"/>
      <c r="P14" s="31"/>
    </row>
    <row r="15" spans="1:16" ht="12.75">
      <c r="A15" s="10" t="s">
        <v>8</v>
      </c>
      <c r="B15" s="30" t="s">
        <v>210</v>
      </c>
      <c r="C15" s="107" t="s">
        <v>54</v>
      </c>
      <c r="D15">
        <v>5</v>
      </c>
      <c r="E15" s="10">
        <v>1</v>
      </c>
      <c r="F15" s="9" t="s">
        <v>11</v>
      </c>
      <c r="G15" s="9">
        <v>0</v>
      </c>
      <c r="H15" s="9" t="s">
        <v>11</v>
      </c>
      <c r="I15" s="25">
        <v>4</v>
      </c>
      <c r="J15" s="10">
        <v>6</v>
      </c>
      <c r="K15" s="9" t="s">
        <v>14</v>
      </c>
      <c r="L15" s="25">
        <v>13</v>
      </c>
      <c r="M15">
        <v>2</v>
      </c>
      <c r="N15">
        <v>10</v>
      </c>
      <c r="O15" s="31"/>
      <c r="P15" s="31"/>
    </row>
    <row r="16" spans="1:16" ht="12.75">
      <c r="A16" s="10" t="s">
        <v>62</v>
      </c>
      <c r="B16" s="30" t="s">
        <v>163</v>
      </c>
      <c r="C16" s="107" t="s">
        <v>54</v>
      </c>
      <c r="D16">
        <v>5</v>
      </c>
      <c r="E16" s="10">
        <v>1</v>
      </c>
      <c r="F16" s="9" t="s">
        <v>11</v>
      </c>
      <c r="G16" s="9">
        <v>0</v>
      </c>
      <c r="H16" s="9" t="s">
        <v>11</v>
      </c>
      <c r="I16" s="25">
        <v>4</v>
      </c>
      <c r="J16" s="10">
        <v>9</v>
      </c>
      <c r="K16" s="9" t="s">
        <v>14</v>
      </c>
      <c r="L16" s="25">
        <v>13</v>
      </c>
      <c r="M16">
        <v>2</v>
      </c>
      <c r="N16">
        <v>8</v>
      </c>
      <c r="O16" s="31"/>
      <c r="P16" s="31"/>
    </row>
    <row r="17" ht="12.75">
      <c r="P17" s="31"/>
    </row>
    <row r="18" ht="12.75">
      <c r="P18" s="31"/>
    </row>
    <row r="19" ht="12.75">
      <c r="P19" s="31"/>
    </row>
    <row r="20" ht="12.75">
      <c r="P20" s="31"/>
    </row>
    <row r="21" ht="12.75">
      <c r="P21" s="31"/>
    </row>
    <row r="22" ht="12.75">
      <c r="P22" s="31"/>
    </row>
    <row r="23" ht="12.75">
      <c r="P23" s="31"/>
    </row>
    <row r="24" ht="12.75">
      <c r="P24" s="31"/>
    </row>
    <row r="25" ht="12.75">
      <c r="P25" s="31"/>
    </row>
    <row r="26" ht="12.75">
      <c r="P26" s="31"/>
    </row>
    <row r="27" ht="12.75">
      <c r="P27" s="31"/>
    </row>
    <row r="28" ht="12.75">
      <c r="P28" s="31"/>
    </row>
    <row r="29" ht="12.75">
      <c r="P29" s="31"/>
    </row>
    <row r="30" ht="12.75">
      <c r="P30" s="31"/>
    </row>
    <row r="31" ht="12.75">
      <c r="P31" s="31"/>
    </row>
    <row r="32" ht="12.75">
      <c r="P32" s="31"/>
    </row>
    <row r="33" ht="12.75">
      <c r="P33" s="31"/>
    </row>
    <row r="34" ht="12.75">
      <c r="P34" s="31"/>
    </row>
    <row r="35" ht="12.75">
      <c r="P35" s="31"/>
    </row>
    <row r="36" ht="12.75">
      <c r="P36" s="31"/>
    </row>
    <row r="37" ht="12.75">
      <c r="P37" s="31"/>
    </row>
    <row r="38" ht="12.75">
      <c r="P38" s="31"/>
    </row>
    <row r="39" ht="12.75">
      <c r="P39" s="31"/>
    </row>
    <row r="40" ht="12.75">
      <c r="P40" s="31"/>
    </row>
    <row r="41" ht="12.75">
      <c r="P41" s="31"/>
    </row>
    <row r="42" ht="12.75">
      <c r="P42" s="31"/>
    </row>
    <row r="43" ht="12.75">
      <c r="P43" s="31"/>
    </row>
    <row r="44" ht="12.75">
      <c r="P44" s="31"/>
    </row>
    <row r="45" ht="12.75">
      <c r="P45" s="31"/>
    </row>
    <row r="46" ht="12.75">
      <c r="P46" s="31"/>
    </row>
  </sheetData>
  <sheetProtection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4" customWidth="1"/>
    <col min="2" max="2" width="22.421875" style="34" customWidth="1"/>
    <col min="3" max="3" width="18.7109375" style="34" customWidth="1"/>
    <col min="4" max="4" width="3.57421875" style="34" customWidth="1"/>
    <col min="5" max="5" width="4.8515625" style="34" customWidth="1"/>
    <col min="6" max="6" width="1.1484375" style="34" customWidth="1"/>
    <col min="7" max="7" width="1.7109375" style="34" customWidth="1"/>
    <col min="8" max="8" width="1.1484375" style="34" customWidth="1"/>
    <col min="9" max="9" width="2.28125" style="34" customWidth="1"/>
    <col min="10" max="10" width="5.140625" style="34" customWidth="1"/>
    <col min="11" max="11" width="1.1484375" style="34" customWidth="1"/>
    <col min="12" max="12" width="4.28125" style="34" customWidth="1"/>
    <col min="13" max="13" width="4.7109375" style="34" customWidth="1"/>
    <col min="14" max="14" width="6.28125" style="34" customWidth="1"/>
    <col min="15" max="16384" width="9.140625" style="32" customWidth="1"/>
  </cols>
  <sheetData>
    <row r="1" spans="1:14" ht="41.25" customHeight="1">
      <c r="A1" s="71" t="s">
        <v>216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</row>
    <row r="2" spans="1:14" ht="15" customHeight="1">
      <c r="A2" s="97" t="s">
        <v>15</v>
      </c>
      <c r="B2" s="98"/>
      <c r="C2" s="108" t="s">
        <v>217</v>
      </c>
      <c r="D2" s="109"/>
      <c r="E2" s="110"/>
      <c r="F2" s="97" t="s">
        <v>16</v>
      </c>
      <c r="G2" s="99"/>
      <c r="H2" s="99"/>
      <c r="I2" s="99"/>
      <c r="J2" s="99"/>
      <c r="K2" s="98"/>
      <c r="L2" s="100">
        <v>41262</v>
      </c>
      <c r="M2" s="101"/>
      <c r="N2" s="102"/>
    </row>
    <row r="3" spans="1:14" ht="15" customHeight="1">
      <c r="A3" s="97" t="s">
        <v>48</v>
      </c>
      <c r="B3" s="98"/>
      <c r="C3" s="105" t="s">
        <v>37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97" t="s">
        <v>18</v>
      </c>
      <c r="B4" s="98"/>
      <c r="C4" s="69" t="s">
        <v>38</v>
      </c>
      <c r="D4" s="105"/>
      <c r="E4" s="105"/>
      <c r="F4" s="106" t="s">
        <v>19</v>
      </c>
      <c r="G4" s="106"/>
      <c r="H4" s="106"/>
      <c r="I4" s="106"/>
      <c r="J4" s="106"/>
      <c r="K4" s="106"/>
      <c r="L4" s="69" t="s">
        <v>90</v>
      </c>
      <c r="M4" s="69"/>
      <c r="N4" s="69"/>
    </row>
    <row r="5" spans="1:14" ht="15" customHeight="1">
      <c r="A5" s="97" t="s">
        <v>20</v>
      </c>
      <c r="B5" s="98"/>
      <c r="C5" s="69" t="s">
        <v>218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6" ht="12.75">
      <c r="A7" s="10" t="s">
        <v>0</v>
      </c>
      <c r="B7" s="30" t="s">
        <v>55</v>
      </c>
      <c r="C7" s="107" t="s">
        <v>56</v>
      </c>
      <c r="D7">
        <v>7</v>
      </c>
      <c r="E7">
        <v>6</v>
      </c>
      <c r="F7" t="s">
        <v>11</v>
      </c>
      <c r="G7">
        <v>0</v>
      </c>
      <c r="H7" t="s">
        <v>11</v>
      </c>
      <c r="I7" s="25">
        <v>1</v>
      </c>
      <c r="J7">
        <v>25</v>
      </c>
      <c r="K7" t="s">
        <v>14</v>
      </c>
      <c r="L7" s="25">
        <v>6</v>
      </c>
      <c r="M7">
        <f>(E7*2)+G7</f>
        <v>12</v>
      </c>
      <c r="N7">
        <v>58</v>
      </c>
      <c r="O7" s="31"/>
      <c r="P7"/>
    </row>
    <row r="8" spans="1:16" ht="12.75">
      <c r="A8" s="10" t="s">
        <v>1</v>
      </c>
      <c r="B8" s="30" t="s">
        <v>99</v>
      </c>
      <c r="C8" s="107" t="s">
        <v>56</v>
      </c>
      <c r="D8">
        <v>8</v>
      </c>
      <c r="E8" s="10">
        <v>6</v>
      </c>
      <c r="F8" s="9" t="s">
        <v>11</v>
      </c>
      <c r="G8" s="9">
        <v>0</v>
      </c>
      <c r="H8" s="9" t="s">
        <v>11</v>
      </c>
      <c r="I8" s="25">
        <v>2</v>
      </c>
      <c r="J8" s="10">
        <v>10</v>
      </c>
      <c r="K8" s="9" t="s">
        <v>14</v>
      </c>
      <c r="L8" s="25">
        <v>9</v>
      </c>
      <c r="M8">
        <f aca="true" t="shared" si="0" ref="M8:M14">(E8*2)+G8</f>
        <v>12</v>
      </c>
      <c r="N8">
        <v>46</v>
      </c>
      <c r="O8" s="31"/>
      <c r="P8"/>
    </row>
    <row r="9" spans="1:16" ht="12.75">
      <c r="A9" s="10" t="s">
        <v>2</v>
      </c>
      <c r="B9" t="s">
        <v>219</v>
      </c>
      <c r="C9" s="107" t="s">
        <v>56</v>
      </c>
      <c r="D9">
        <v>9</v>
      </c>
      <c r="E9" s="10">
        <v>6</v>
      </c>
      <c r="F9" s="9" t="s">
        <v>11</v>
      </c>
      <c r="G9" s="9">
        <v>0</v>
      </c>
      <c r="H9" s="9" t="s">
        <v>11</v>
      </c>
      <c r="I9" s="25">
        <v>3</v>
      </c>
      <c r="J9" s="10">
        <v>11</v>
      </c>
      <c r="K9" s="9" t="s">
        <v>14</v>
      </c>
      <c r="L9" s="25">
        <v>14</v>
      </c>
      <c r="M9">
        <f t="shared" si="0"/>
        <v>12</v>
      </c>
      <c r="N9">
        <v>36</v>
      </c>
      <c r="O9" s="31"/>
      <c r="P9"/>
    </row>
    <row r="10" spans="1:16" ht="12.75">
      <c r="A10" s="10" t="s">
        <v>3</v>
      </c>
      <c r="B10" s="30" t="s">
        <v>220</v>
      </c>
      <c r="C10" s="107" t="s">
        <v>56</v>
      </c>
      <c r="D10">
        <v>8</v>
      </c>
      <c r="E10" s="10">
        <v>5</v>
      </c>
      <c r="F10" s="9" t="s">
        <v>11</v>
      </c>
      <c r="G10" s="9">
        <v>0</v>
      </c>
      <c r="H10" s="9" t="s">
        <v>11</v>
      </c>
      <c r="I10" s="25">
        <v>3</v>
      </c>
      <c r="J10" s="10">
        <v>6</v>
      </c>
      <c r="K10" s="9" t="s">
        <v>14</v>
      </c>
      <c r="L10" s="25">
        <v>7</v>
      </c>
      <c r="M10">
        <f t="shared" si="0"/>
        <v>10</v>
      </c>
      <c r="N10">
        <v>28</v>
      </c>
      <c r="O10" s="31"/>
      <c r="P10"/>
    </row>
    <row r="11" spans="1:16" ht="12.75">
      <c r="A11" s="10" t="s">
        <v>4</v>
      </c>
      <c r="B11" s="30" t="s">
        <v>170</v>
      </c>
      <c r="C11" s="107" t="s">
        <v>56</v>
      </c>
      <c r="D11">
        <v>9</v>
      </c>
      <c r="E11" s="10">
        <v>5</v>
      </c>
      <c r="F11" s="9" t="s">
        <v>11</v>
      </c>
      <c r="G11" s="9">
        <v>0</v>
      </c>
      <c r="H11" s="9" t="s">
        <v>11</v>
      </c>
      <c r="I11" s="25">
        <v>4</v>
      </c>
      <c r="J11" s="10">
        <v>8</v>
      </c>
      <c r="K11" s="9" t="s">
        <v>14</v>
      </c>
      <c r="L11" s="25">
        <v>13</v>
      </c>
      <c r="M11">
        <f t="shared" si="0"/>
        <v>10</v>
      </c>
      <c r="N11">
        <v>22</v>
      </c>
      <c r="O11" s="31"/>
      <c r="P11"/>
    </row>
    <row r="12" spans="1:16" ht="12.75">
      <c r="A12" s="10" t="s">
        <v>5</v>
      </c>
      <c r="B12" s="30" t="s">
        <v>221</v>
      </c>
      <c r="C12" s="107" t="s">
        <v>56</v>
      </c>
      <c r="D12">
        <v>7</v>
      </c>
      <c r="E12" s="10">
        <v>3</v>
      </c>
      <c r="F12" s="9" t="s">
        <v>11</v>
      </c>
      <c r="G12" s="9">
        <v>0</v>
      </c>
      <c r="H12" s="9" t="s">
        <v>11</v>
      </c>
      <c r="I12" s="25">
        <v>4</v>
      </c>
      <c r="J12" s="10">
        <v>7</v>
      </c>
      <c r="K12" s="9" t="s">
        <v>14</v>
      </c>
      <c r="L12" s="25">
        <v>11</v>
      </c>
      <c r="M12">
        <f t="shared" si="0"/>
        <v>6</v>
      </c>
      <c r="N12">
        <v>17</v>
      </c>
      <c r="O12" s="31"/>
      <c r="P12"/>
    </row>
    <row r="13" spans="1:16" ht="12.75">
      <c r="A13" s="10" t="s">
        <v>6</v>
      </c>
      <c r="B13" t="s">
        <v>100</v>
      </c>
      <c r="C13" s="107" t="s">
        <v>56</v>
      </c>
      <c r="D13">
        <v>7</v>
      </c>
      <c r="E13" s="10">
        <v>1</v>
      </c>
      <c r="F13" s="9" t="s">
        <v>11</v>
      </c>
      <c r="G13" s="9">
        <v>0</v>
      </c>
      <c r="H13" s="9" t="s">
        <v>11</v>
      </c>
      <c r="I13" s="25">
        <v>6</v>
      </c>
      <c r="J13" s="10">
        <v>8</v>
      </c>
      <c r="K13" s="9" t="s">
        <v>14</v>
      </c>
      <c r="L13" s="25">
        <v>16</v>
      </c>
      <c r="M13">
        <f t="shared" si="0"/>
        <v>2</v>
      </c>
      <c r="N13">
        <v>13</v>
      </c>
      <c r="O13" s="31"/>
      <c r="P13"/>
    </row>
    <row r="14" spans="1:16" ht="12.75">
      <c r="A14" s="10" t="s">
        <v>7</v>
      </c>
      <c r="B14" s="30" t="s">
        <v>222</v>
      </c>
      <c r="C14" s="107" t="s">
        <v>56</v>
      </c>
      <c r="D14">
        <v>7</v>
      </c>
      <c r="E14" s="10">
        <v>0</v>
      </c>
      <c r="F14" s="9" t="s">
        <v>11</v>
      </c>
      <c r="G14" s="9">
        <v>0</v>
      </c>
      <c r="H14" s="9" t="s">
        <v>11</v>
      </c>
      <c r="I14" s="25">
        <v>7</v>
      </c>
      <c r="J14" s="10">
        <v>1</v>
      </c>
      <c r="K14" s="9" t="s">
        <v>14</v>
      </c>
      <c r="L14" s="25">
        <v>13</v>
      </c>
      <c r="M14">
        <f t="shared" si="0"/>
        <v>0</v>
      </c>
      <c r="N14">
        <v>10</v>
      </c>
      <c r="O14" s="31"/>
      <c r="P14"/>
    </row>
    <row r="15" ht="12.75">
      <c r="P15" s="31"/>
    </row>
    <row r="16" ht="12.75">
      <c r="P16" s="31"/>
    </row>
    <row r="17" ht="12.75">
      <c r="P17" s="31"/>
    </row>
    <row r="18" ht="12.75">
      <c r="P18" s="31"/>
    </row>
    <row r="19" ht="12.75">
      <c r="P19" s="31"/>
    </row>
    <row r="20" ht="12.75">
      <c r="P20" s="31"/>
    </row>
    <row r="21" ht="12.75">
      <c r="P21" s="31"/>
    </row>
    <row r="22" ht="12.75">
      <c r="P22" s="31"/>
    </row>
    <row r="23" ht="12.75">
      <c r="P23" s="31"/>
    </row>
    <row r="24" ht="12.75">
      <c r="P24" s="31"/>
    </row>
    <row r="25" ht="12.75">
      <c r="P25" s="31"/>
    </row>
    <row r="26" ht="12.75">
      <c r="P26" s="31"/>
    </row>
    <row r="27" ht="12.75">
      <c r="P27" s="31"/>
    </row>
    <row r="28" ht="12.75">
      <c r="P28" s="31"/>
    </row>
    <row r="29" ht="12.75">
      <c r="P29" s="31"/>
    </row>
    <row r="30" ht="12.75">
      <c r="P30" s="31"/>
    </row>
    <row r="31" ht="12.75">
      <c r="P31" s="31"/>
    </row>
    <row r="32" ht="12.75">
      <c r="P32" s="31"/>
    </row>
    <row r="33" ht="12.75">
      <c r="P33" s="31"/>
    </row>
    <row r="34" ht="12.75">
      <c r="P34" s="31"/>
    </row>
    <row r="35" ht="12.75">
      <c r="P35" s="31"/>
    </row>
    <row r="36" ht="12.75">
      <c r="P36" s="31"/>
    </row>
    <row r="37" ht="12.75">
      <c r="P37" s="31"/>
    </row>
    <row r="38" ht="12.75">
      <c r="P38" s="31"/>
    </row>
    <row r="39" ht="12.75">
      <c r="P39" s="31"/>
    </row>
    <row r="40" ht="12.75">
      <c r="P40" s="31"/>
    </row>
    <row r="41" ht="12.75">
      <c r="P41" s="31"/>
    </row>
    <row r="42" ht="12.75">
      <c r="P42" s="31"/>
    </row>
    <row r="43" ht="12.75">
      <c r="P43" s="31"/>
    </row>
    <row r="44" ht="12.75">
      <c r="P44" s="31"/>
    </row>
  </sheetData>
  <sheetProtection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10" customWidth="1"/>
    <col min="2" max="2" width="22.421875" style="0" customWidth="1"/>
    <col min="3" max="3" width="18.7109375" style="0" customWidth="1"/>
    <col min="4" max="4" width="3.57421875" style="0" customWidth="1"/>
    <col min="5" max="5" width="4.8515625" style="10" customWidth="1"/>
    <col min="6" max="6" width="1.1484375" style="9" customWidth="1"/>
    <col min="7" max="7" width="1.7109375" style="9" customWidth="1"/>
    <col min="8" max="8" width="1.1484375" style="9" customWidth="1"/>
    <col min="9" max="9" width="2.28125" style="25" customWidth="1"/>
    <col min="10" max="10" width="5.140625" style="10" customWidth="1"/>
    <col min="11" max="11" width="1.1484375" style="9" customWidth="1"/>
    <col min="12" max="12" width="4.28125" style="25" customWidth="1"/>
    <col min="13" max="13" width="4.7109375" style="0" customWidth="1"/>
    <col min="14" max="14" width="6.28125" style="0" customWidth="1"/>
  </cols>
  <sheetData>
    <row r="1" spans="1:14" ht="41.25" customHeight="1">
      <c r="A1" s="71" t="s">
        <v>147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</row>
    <row r="2" spans="1:14" ht="15" customHeight="1">
      <c r="A2" s="97" t="s">
        <v>15</v>
      </c>
      <c r="B2" s="98"/>
      <c r="C2" s="80" t="s">
        <v>114</v>
      </c>
      <c r="D2" s="81"/>
      <c r="E2" s="82"/>
      <c r="F2" s="97" t="s">
        <v>16</v>
      </c>
      <c r="G2" s="99"/>
      <c r="H2" s="99"/>
      <c r="I2" s="99"/>
      <c r="J2" s="99"/>
      <c r="K2" s="98"/>
      <c r="L2" s="100">
        <v>41196</v>
      </c>
      <c r="M2" s="101"/>
      <c r="N2" s="102"/>
    </row>
    <row r="3" spans="1:14" ht="15" customHeight="1">
      <c r="A3" s="97" t="s">
        <v>17</v>
      </c>
      <c r="B3" s="98"/>
      <c r="C3" s="89" t="s">
        <v>37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5" customHeight="1">
      <c r="A4" s="97" t="s">
        <v>18</v>
      </c>
      <c r="B4" s="98"/>
      <c r="C4" s="105" t="s">
        <v>145</v>
      </c>
      <c r="D4" s="105"/>
      <c r="E4" s="105"/>
      <c r="F4" s="106" t="s">
        <v>19</v>
      </c>
      <c r="G4" s="106"/>
      <c r="H4" s="106"/>
      <c r="I4" s="106"/>
      <c r="J4" s="106"/>
      <c r="K4" s="106"/>
      <c r="L4" s="69" t="s">
        <v>146</v>
      </c>
      <c r="M4" s="69"/>
      <c r="N4" s="69"/>
    </row>
    <row r="5" spans="1:14" ht="15" customHeight="1">
      <c r="A5" s="97" t="s">
        <v>20</v>
      </c>
      <c r="B5" s="98"/>
      <c r="C5" s="89" t="s">
        <v>115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6" ht="12.75">
      <c r="A7" s="10" t="s">
        <v>0</v>
      </c>
      <c r="B7" s="38" t="s">
        <v>148</v>
      </c>
      <c r="C7" t="s">
        <v>54</v>
      </c>
      <c r="D7">
        <v>4</v>
      </c>
      <c r="E7">
        <v>3</v>
      </c>
      <c r="F7" t="s">
        <v>11</v>
      </c>
      <c r="G7">
        <v>1</v>
      </c>
      <c r="H7" t="s">
        <v>11</v>
      </c>
      <c r="I7" s="25">
        <v>0</v>
      </c>
      <c r="J7">
        <v>22</v>
      </c>
      <c r="K7" t="s">
        <v>14</v>
      </c>
      <c r="L7" s="25">
        <v>7</v>
      </c>
      <c r="M7">
        <f aca="true" t="shared" si="0" ref="M7:M12">(E7*2)+G7</f>
        <v>7</v>
      </c>
      <c r="O7" s="31"/>
      <c r="P7" s="31"/>
    </row>
    <row r="8" spans="1:16" ht="12.75">
      <c r="A8" s="10" t="s">
        <v>1</v>
      </c>
      <c r="B8" s="38" t="s">
        <v>149</v>
      </c>
      <c r="C8" s="41" t="s">
        <v>54</v>
      </c>
      <c r="D8">
        <v>4</v>
      </c>
      <c r="E8">
        <v>3</v>
      </c>
      <c r="F8" t="s">
        <v>11</v>
      </c>
      <c r="G8">
        <v>0</v>
      </c>
      <c r="H8" t="s">
        <v>11</v>
      </c>
      <c r="I8" s="25">
        <v>1</v>
      </c>
      <c r="J8">
        <v>18</v>
      </c>
      <c r="K8" t="s">
        <v>14</v>
      </c>
      <c r="L8" s="25">
        <v>11</v>
      </c>
      <c r="M8">
        <f t="shared" si="0"/>
        <v>6</v>
      </c>
      <c r="O8" s="31"/>
      <c r="P8" s="31"/>
    </row>
    <row r="9" spans="1:16" s="42" customFormat="1" ht="12.75">
      <c r="A9" s="39" t="s">
        <v>2</v>
      </c>
      <c r="B9" s="40" t="s">
        <v>153</v>
      </c>
      <c r="C9" s="41" t="s">
        <v>54</v>
      </c>
      <c r="D9" s="42">
        <v>4</v>
      </c>
      <c r="E9" s="42">
        <v>2</v>
      </c>
      <c r="F9" s="42" t="s">
        <v>11</v>
      </c>
      <c r="G9" s="42">
        <v>1</v>
      </c>
      <c r="H9" s="42" t="s">
        <v>11</v>
      </c>
      <c r="I9" s="43">
        <v>1</v>
      </c>
      <c r="J9" s="42">
        <v>21</v>
      </c>
      <c r="K9" s="42" t="s">
        <v>14</v>
      </c>
      <c r="L9" s="43">
        <v>10</v>
      </c>
      <c r="M9" s="42">
        <f t="shared" si="0"/>
        <v>5</v>
      </c>
      <c r="O9" s="44"/>
      <c r="P9" s="44"/>
    </row>
    <row r="10" spans="1:13" ht="12.75">
      <c r="A10" s="10" t="s">
        <v>3</v>
      </c>
      <c r="B10" s="29" t="s">
        <v>154</v>
      </c>
      <c r="C10" s="45" t="s">
        <v>52</v>
      </c>
      <c r="D10" s="46">
        <v>4</v>
      </c>
      <c r="E10" s="10">
        <v>1</v>
      </c>
      <c r="F10" s="42" t="s">
        <v>11</v>
      </c>
      <c r="G10" s="9">
        <v>0</v>
      </c>
      <c r="H10" s="42" t="s">
        <v>11</v>
      </c>
      <c r="I10" s="25">
        <v>3</v>
      </c>
      <c r="J10" s="10">
        <v>8</v>
      </c>
      <c r="K10" s="42" t="s">
        <v>14</v>
      </c>
      <c r="L10" s="25">
        <v>25</v>
      </c>
      <c r="M10" s="42">
        <f t="shared" si="0"/>
        <v>2</v>
      </c>
    </row>
    <row r="11" spans="1:13" ht="12.75">
      <c r="A11" s="10" t="s">
        <v>4</v>
      </c>
      <c r="B11" s="29" t="s">
        <v>150</v>
      </c>
      <c r="C11" s="45" t="s">
        <v>52</v>
      </c>
      <c r="D11" s="46">
        <v>2</v>
      </c>
      <c r="E11" s="10">
        <v>0</v>
      </c>
      <c r="F11" s="42" t="s">
        <v>11</v>
      </c>
      <c r="G11" s="9">
        <v>0</v>
      </c>
      <c r="H11" s="42" t="s">
        <v>11</v>
      </c>
      <c r="I11" s="25">
        <v>2</v>
      </c>
      <c r="J11" s="10">
        <v>6</v>
      </c>
      <c r="K11" s="42" t="s">
        <v>14</v>
      </c>
      <c r="L11" s="25">
        <v>11</v>
      </c>
      <c r="M11" s="42">
        <f t="shared" si="0"/>
        <v>0</v>
      </c>
    </row>
    <row r="12" spans="1:13" ht="12.75">
      <c r="A12" s="10" t="s">
        <v>5</v>
      </c>
      <c r="B12" s="29" t="s">
        <v>151</v>
      </c>
      <c r="C12" s="41" t="s">
        <v>54</v>
      </c>
      <c r="D12" s="46">
        <v>2</v>
      </c>
      <c r="E12" s="10">
        <v>0</v>
      </c>
      <c r="F12" s="42" t="s">
        <v>11</v>
      </c>
      <c r="G12" s="9">
        <v>0</v>
      </c>
      <c r="H12" s="42" t="s">
        <v>11</v>
      </c>
      <c r="I12" s="25">
        <v>2</v>
      </c>
      <c r="J12" s="10">
        <v>2</v>
      </c>
      <c r="K12" s="42" t="s">
        <v>14</v>
      </c>
      <c r="L12" s="25">
        <v>13</v>
      </c>
      <c r="M12" s="42">
        <f t="shared" si="0"/>
        <v>0</v>
      </c>
    </row>
    <row r="13" spans="5:12" ht="12.75">
      <c r="E13"/>
      <c r="F13"/>
      <c r="G13"/>
      <c r="H13"/>
      <c r="I13"/>
      <c r="J13"/>
      <c r="K13"/>
      <c r="L13"/>
    </row>
    <row r="15" spans="1:14" ht="30" customHeight="1">
      <c r="A15" s="103" t="s">
        <v>152</v>
      </c>
      <c r="B15" s="103"/>
      <c r="C15" s="103"/>
      <c r="D15" s="103"/>
      <c r="E15" s="103"/>
      <c r="F15" s="103"/>
      <c r="G15" s="103"/>
      <c r="H15" s="103"/>
      <c r="I15" s="104"/>
      <c r="J15" s="104"/>
      <c r="K15" s="104"/>
      <c r="L15" s="104"/>
      <c r="M15" s="104"/>
      <c r="N15" s="104"/>
    </row>
    <row r="16" spans="1:14" ht="12.75">
      <c r="A16" s="47" t="s">
        <v>0</v>
      </c>
      <c r="B16" s="48" t="s">
        <v>126</v>
      </c>
      <c r="C16" s="49" t="s">
        <v>148</v>
      </c>
      <c r="D16" s="48">
        <v>12</v>
      </c>
      <c r="E16" s="48">
        <v>10</v>
      </c>
      <c r="F16" s="50" t="s">
        <v>11</v>
      </c>
      <c r="G16" s="48">
        <v>2</v>
      </c>
      <c r="H16" s="50" t="s">
        <v>11</v>
      </c>
      <c r="I16" s="51">
        <v>0</v>
      </c>
      <c r="J16" s="48">
        <v>40</v>
      </c>
      <c r="K16" s="52" t="s">
        <v>14</v>
      </c>
      <c r="L16" s="51">
        <v>9</v>
      </c>
      <c r="M16" s="48">
        <v>22</v>
      </c>
      <c r="N16" s="53">
        <f aca="true" t="shared" si="1" ref="N16:N34">M16/D16/2</f>
        <v>0.9166666666666666</v>
      </c>
    </row>
    <row r="17" spans="1:14" ht="12.75">
      <c r="A17" s="47" t="s">
        <v>1</v>
      </c>
      <c r="B17" s="48" t="s">
        <v>124</v>
      </c>
      <c r="C17" s="49" t="s">
        <v>148</v>
      </c>
      <c r="D17" s="48">
        <v>12</v>
      </c>
      <c r="E17" s="48">
        <v>7</v>
      </c>
      <c r="F17" s="50" t="s">
        <v>11</v>
      </c>
      <c r="G17" s="48">
        <v>3</v>
      </c>
      <c r="H17" s="50" t="s">
        <v>11</v>
      </c>
      <c r="I17" s="51">
        <v>2</v>
      </c>
      <c r="J17" s="48">
        <v>33</v>
      </c>
      <c r="K17" s="52" t="s">
        <v>14</v>
      </c>
      <c r="L17" s="51">
        <v>16</v>
      </c>
      <c r="M17" s="48">
        <v>17</v>
      </c>
      <c r="N17" s="53">
        <f t="shared" si="1"/>
        <v>0.7083333333333334</v>
      </c>
    </row>
    <row r="18" spans="1:14" ht="12.75">
      <c r="A18" s="54" t="s">
        <v>2</v>
      </c>
      <c r="B18" s="48" t="s">
        <v>156</v>
      </c>
      <c r="C18" s="49" t="s">
        <v>149</v>
      </c>
      <c r="D18" s="48">
        <v>12</v>
      </c>
      <c r="E18" s="48">
        <v>7</v>
      </c>
      <c r="F18" s="50" t="s">
        <v>11</v>
      </c>
      <c r="G18" s="48">
        <v>2</v>
      </c>
      <c r="H18" s="50" t="s">
        <v>11</v>
      </c>
      <c r="I18" s="51">
        <v>3</v>
      </c>
      <c r="J18" s="48">
        <v>26</v>
      </c>
      <c r="K18" s="52" t="s">
        <v>14</v>
      </c>
      <c r="L18" s="51">
        <v>18</v>
      </c>
      <c r="M18" s="48">
        <v>16</v>
      </c>
      <c r="N18" s="53">
        <f t="shared" si="1"/>
        <v>0.6666666666666666</v>
      </c>
    </row>
    <row r="19" spans="1:14" ht="12.75">
      <c r="A19" s="47" t="s">
        <v>3</v>
      </c>
      <c r="B19" s="48" t="s">
        <v>116</v>
      </c>
      <c r="C19" s="49" t="s">
        <v>153</v>
      </c>
      <c r="D19" s="48">
        <v>12</v>
      </c>
      <c r="E19" s="48">
        <v>7</v>
      </c>
      <c r="F19" s="50" t="s">
        <v>11</v>
      </c>
      <c r="G19" s="48">
        <v>2</v>
      </c>
      <c r="H19" s="50" t="s">
        <v>11</v>
      </c>
      <c r="I19" s="51">
        <v>3</v>
      </c>
      <c r="J19" s="48">
        <v>23</v>
      </c>
      <c r="K19" s="52" t="s">
        <v>14</v>
      </c>
      <c r="L19" s="51">
        <v>20</v>
      </c>
      <c r="M19" s="48">
        <v>16</v>
      </c>
      <c r="N19" s="53">
        <f t="shared" si="1"/>
        <v>0.6666666666666666</v>
      </c>
    </row>
    <row r="20" spans="1:14" ht="12.75">
      <c r="A20" s="47" t="s">
        <v>4</v>
      </c>
      <c r="B20" s="48" t="s">
        <v>117</v>
      </c>
      <c r="C20" s="49" t="s">
        <v>153</v>
      </c>
      <c r="D20" s="48">
        <v>12</v>
      </c>
      <c r="E20" s="48">
        <v>6</v>
      </c>
      <c r="F20" s="50" t="s">
        <v>11</v>
      </c>
      <c r="G20" s="48">
        <v>3</v>
      </c>
      <c r="H20" s="50" t="s">
        <v>11</v>
      </c>
      <c r="I20" s="51">
        <v>3</v>
      </c>
      <c r="J20" s="48">
        <v>28</v>
      </c>
      <c r="K20" s="52" t="s">
        <v>14</v>
      </c>
      <c r="L20" s="51">
        <v>15</v>
      </c>
      <c r="M20" s="48">
        <v>15</v>
      </c>
      <c r="N20" s="53">
        <f t="shared" si="1"/>
        <v>0.625</v>
      </c>
    </row>
    <row r="21" spans="1:14" ht="12.75">
      <c r="A21" s="47" t="s">
        <v>5</v>
      </c>
      <c r="B21" s="48" t="s">
        <v>121</v>
      </c>
      <c r="C21" s="49" t="s">
        <v>149</v>
      </c>
      <c r="D21" s="48">
        <v>12</v>
      </c>
      <c r="E21" s="48">
        <v>6</v>
      </c>
      <c r="F21" s="48" t="s">
        <v>11</v>
      </c>
      <c r="G21" s="48">
        <v>3</v>
      </c>
      <c r="H21" s="48" t="s">
        <v>11</v>
      </c>
      <c r="I21" s="51">
        <v>3</v>
      </c>
      <c r="J21" s="48">
        <v>26</v>
      </c>
      <c r="K21" s="52" t="s">
        <v>14</v>
      </c>
      <c r="L21" s="51">
        <v>20</v>
      </c>
      <c r="M21" s="48">
        <v>15</v>
      </c>
      <c r="N21" s="53">
        <f t="shared" si="1"/>
        <v>0.625</v>
      </c>
    </row>
    <row r="22" spans="1:14" ht="12.75">
      <c r="A22" s="47" t="s">
        <v>6</v>
      </c>
      <c r="B22" s="48" t="s">
        <v>118</v>
      </c>
      <c r="C22" s="49" t="s">
        <v>148</v>
      </c>
      <c r="D22" s="48">
        <v>12</v>
      </c>
      <c r="E22" s="48">
        <v>5</v>
      </c>
      <c r="F22" s="48" t="s">
        <v>11</v>
      </c>
      <c r="G22" s="48">
        <v>2</v>
      </c>
      <c r="H22" s="48" t="s">
        <v>11</v>
      </c>
      <c r="I22" s="51">
        <v>5</v>
      </c>
      <c r="J22" s="48">
        <v>21</v>
      </c>
      <c r="K22" s="52" t="s">
        <v>14</v>
      </c>
      <c r="L22" s="51">
        <v>22</v>
      </c>
      <c r="M22" s="48">
        <v>12</v>
      </c>
      <c r="N22" s="53">
        <f t="shared" si="1"/>
        <v>0.5</v>
      </c>
    </row>
    <row r="23" spans="1:14" ht="12.75">
      <c r="A23" s="47" t="s">
        <v>7</v>
      </c>
      <c r="B23" s="48" t="s">
        <v>128</v>
      </c>
      <c r="C23" s="49" t="s">
        <v>149</v>
      </c>
      <c r="D23" s="48">
        <v>12</v>
      </c>
      <c r="E23" s="48">
        <v>5</v>
      </c>
      <c r="F23" s="48" t="s">
        <v>11</v>
      </c>
      <c r="G23" s="48">
        <v>2</v>
      </c>
      <c r="H23" s="48" t="s">
        <v>11</v>
      </c>
      <c r="I23" s="51">
        <v>5</v>
      </c>
      <c r="J23" s="48">
        <v>17</v>
      </c>
      <c r="K23" s="52" t="s">
        <v>14</v>
      </c>
      <c r="L23" s="51">
        <v>18</v>
      </c>
      <c r="M23" s="48">
        <v>12</v>
      </c>
      <c r="N23" s="53">
        <f t="shared" si="1"/>
        <v>0.5</v>
      </c>
    </row>
    <row r="24" spans="1:14" ht="12.75">
      <c r="A24" s="47" t="s">
        <v>8</v>
      </c>
      <c r="B24" s="48" t="s">
        <v>127</v>
      </c>
      <c r="C24" s="49" t="s">
        <v>154</v>
      </c>
      <c r="D24" s="48">
        <v>12</v>
      </c>
      <c r="E24" s="48">
        <v>5</v>
      </c>
      <c r="F24" s="50" t="s">
        <v>11</v>
      </c>
      <c r="G24" s="48">
        <v>0</v>
      </c>
      <c r="H24" s="50" t="s">
        <v>11</v>
      </c>
      <c r="I24" s="51">
        <v>7</v>
      </c>
      <c r="J24" s="48">
        <v>25</v>
      </c>
      <c r="K24" s="52" t="s">
        <v>14</v>
      </c>
      <c r="L24" s="51">
        <v>27</v>
      </c>
      <c r="M24" s="48">
        <v>10</v>
      </c>
      <c r="N24" s="53">
        <f t="shared" si="1"/>
        <v>0.4166666666666667</v>
      </c>
    </row>
    <row r="25" spans="1:14" ht="12.75">
      <c r="A25" s="47" t="s">
        <v>62</v>
      </c>
      <c r="B25" s="48" t="s">
        <v>129</v>
      </c>
      <c r="C25" s="49" t="s">
        <v>153</v>
      </c>
      <c r="D25" s="48">
        <v>4</v>
      </c>
      <c r="E25" s="48">
        <v>4</v>
      </c>
      <c r="F25" s="48" t="s">
        <v>11</v>
      </c>
      <c r="G25" s="48">
        <v>0</v>
      </c>
      <c r="H25" s="48" t="s">
        <v>11</v>
      </c>
      <c r="I25" s="51">
        <v>0</v>
      </c>
      <c r="J25" s="48">
        <v>9</v>
      </c>
      <c r="K25" s="52" t="s">
        <v>14</v>
      </c>
      <c r="L25" s="51">
        <v>2</v>
      </c>
      <c r="M25" s="48">
        <v>8</v>
      </c>
      <c r="N25" s="53">
        <f t="shared" si="1"/>
        <v>1</v>
      </c>
    </row>
    <row r="26" spans="1:14" ht="12.75">
      <c r="A26" s="47" t="s">
        <v>64</v>
      </c>
      <c r="B26" s="48" t="s">
        <v>51</v>
      </c>
      <c r="C26" s="49" t="s">
        <v>150</v>
      </c>
      <c r="D26" s="48">
        <v>6</v>
      </c>
      <c r="E26" s="48">
        <v>4</v>
      </c>
      <c r="F26" s="50" t="s">
        <v>11</v>
      </c>
      <c r="G26" s="48">
        <v>0</v>
      </c>
      <c r="H26" s="50" t="s">
        <v>11</v>
      </c>
      <c r="I26" s="51">
        <v>2</v>
      </c>
      <c r="J26" s="48">
        <v>16</v>
      </c>
      <c r="K26" s="52" t="s">
        <v>14</v>
      </c>
      <c r="L26" s="51">
        <v>7</v>
      </c>
      <c r="M26" s="48">
        <v>8</v>
      </c>
      <c r="N26" s="53">
        <f t="shared" si="1"/>
        <v>0.6666666666666666</v>
      </c>
    </row>
    <row r="27" spans="1:14" ht="12.75">
      <c r="A27" s="47" t="s">
        <v>66</v>
      </c>
      <c r="B27" s="48" t="s">
        <v>120</v>
      </c>
      <c r="C27" s="49" t="s">
        <v>153</v>
      </c>
      <c r="D27" s="48">
        <v>8</v>
      </c>
      <c r="E27" s="48">
        <v>4</v>
      </c>
      <c r="F27" s="48" t="s">
        <v>11</v>
      </c>
      <c r="G27" s="48">
        <v>0</v>
      </c>
      <c r="H27" s="48" t="s">
        <v>11</v>
      </c>
      <c r="I27" s="51">
        <v>4</v>
      </c>
      <c r="J27" s="48">
        <v>13</v>
      </c>
      <c r="K27" s="52" t="s">
        <v>14</v>
      </c>
      <c r="L27" s="51">
        <v>12</v>
      </c>
      <c r="M27" s="48">
        <v>8</v>
      </c>
      <c r="N27" s="53">
        <f t="shared" si="1"/>
        <v>0.5</v>
      </c>
    </row>
    <row r="28" spans="1:14" ht="12.75">
      <c r="A28" s="47" t="s">
        <v>68</v>
      </c>
      <c r="B28" s="48" t="s">
        <v>122</v>
      </c>
      <c r="C28" s="49" t="s">
        <v>154</v>
      </c>
      <c r="D28" s="48">
        <v>12</v>
      </c>
      <c r="E28" s="48">
        <v>2</v>
      </c>
      <c r="F28" s="50" t="s">
        <v>11</v>
      </c>
      <c r="G28" s="48">
        <v>1</v>
      </c>
      <c r="H28" s="50" t="s">
        <v>11</v>
      </c>
      <c r="I28" s="51">
        <v>9</v>
      </c>
      <c r="J28" s="48">
        <v>15</v>
      </c>
      <c r="K28" s="52" t="s">
        <v>14</v>
      </c>
      <c r="L28" s="51">
        <v>36</v>
      </c>
      <c r="M28" s="48">
        <v>5</v>
      </c>
      <c r="N28" s="53">
        <f t="shared" si="1"/>
        <v>0.20833333333333334</v>
      </c>
    </row>
    <row r="29" spans="1:14" ht="12.75">
      <c r="A29" s="47" t="s">
        <v>70</v>
      </c>
      <c r="B29" s="48" t="s">
        <v>123</v>
      </c>
      <c r="C29" s="49" t="s">
        <v>154</v>
      </c>
      <c r="D29" s="48">
        <v>12</v>
      </c>
      <c r="E29" s="48">
        <v>1</v>
      </c>
      <c r="F29" s="50" t="s">
        <v>11</v>
      </c>
      <c r="G29" s="48">
        <v>2</v>
      </c>
      <c r="H29" s="50" t="s">
        <v>11</v>
      </c>
      <c r="I29" s="51">
        <v>9</v>
      </c>
      <c r="J29" s="48">
        <v>8</v>
      </c>
      <c r="K29" s="52" t="s">
        <v>14</v>
      </c>
      <c r="L29" s="51">
        <v>28</v>
      </c>
      <c r="M29" s="48">
        <v>4</v>
      </c>
      <c r="N29" s="53">
        <f t="shared" si="1"/>
        <v>0.16666666666666666</v>
      </c>
    </row>
    <row r="30" spans="1:14" ht="12.75">
      <c r="A30" s="47" t="s">
        <v>72</v>
      </c>
      <c r="B30" s="48" t="s">
        <v>155</v>
      </c>
      <c r="C30" s="49" t="s">
        <v>150</v>
      </c>
      <c r="D30" s="48">
        <v>6</v>
      </c>
      <c r="E30" s="48">
        <v>1</v>
      </c>
      <c r="F30" s="48" t="s">
        <v>11</v>
      </c>
      <c r="G30" s="48">
        <v>1</v>
      </c>
      <c r="H30" s="48" t="s">
        <v>11</v>
      </c>
      <c r="I30" s="51">
        <v>4</v>
      </c>
      <c r="J30" s="48">
        <v>4</v>
      </c>
      <c r="K30" s="52" t="s">
        <v>14</v>
      </c>
      <c r="L30" s="51">
        <v>14</v>
      </c>
      <c r="M30" s="48">
        <v>3</v>
      </c>
      <c r="N30" s="53">
        <f t="shared" si="1"/>
        <v>0.25</v>
      </c>
    </row>
    <row r="31" spans="1:14" ht="12.75">
      <c r="A31" s="47" t="s">
        <v>74</v>
      </c>
      <c r="B31" s="48" t="s">
        <v>71</v>
      </c>
      <c r="C31" s="49" t="s">
        <v>151</v>
      </c>
      <c r="D31" s="48">
        <v>6</v>
      </c>
      <c r="E31" s="48">
        <v>1</v>
      </c>
      <c r="F31" s="50" t="s">
        <v>11</v>
      </c>
      <c r="G31" s="48">
        <v>1</v>
      </c>
      <c r="H31" s="50" t="s">
        <v>11</v>
      </c>
      <c r="I31" s="51">
        <v>4</v>
      </c>
      <c r="J31" s="48">
        <v>6</v>
      </c>
      <c r="K31" s="52" t="s">
        <v>14</v>
      </c>
      <c r="L31" s="51">
        <v>20</v>
      </c>
      <c r="M31" s="48">
        <v>3</v>
      </c>
      <c r="N31" s="53">
        <f t="shared" si="1"/>
        <v>0.25</v>
      </c>
    </row>
    <row r="32" spans="1:14" ht="12.75">
      <c r="A32" s="47" t="s">
        <v>76</v>
      </c>
      <c r="B32" s="48" t="s">
        <v>59</v>
      </c>
      <c r="C32" s="49" t="s">
        <v>151</v>
      </c>
      <c r="D32" s="48">
        <v>6</v>
      </c>
      <c r="E32" s="48">
        <v>1</v>
      </c>
      <c r="F32" s="50" t="s">
        <v>11</v>
      </c>
      <c r="G32" s="48">
        <v>0</v>
      </c>
      <c r="H32" s="50" t="s">
        <v>11</v>
      </c>
      <c r="I32" s="51">
        <v>5</v>
      </c>
      <c r="J32" s="48">
        <v>7</v>
      </c>
      <c r="K32" s="52" t="s">
        <v>14</v>
      </c>
      <c r="L32" s="51">
        <v>14</v>
      </c>
      <c r="M32" s="48">
        <v>2</v>
      </c>
      <c r="N32" s="53">
        <f t="shared" si="1"/>
        <v>0.16666666666666666</v>
      </c>
    </row>
    <row r="33" spans="1:14" ht="12.75">
      <c r="A33" s="47" t="s">
        <v>78</v>
      </c>
      <c r="B33" s="48" t="s">
        <v>125</v>
      </c>
      <c r="C33" s="49" t="s">
        <v>150</v>
      </c>
      <c r="D33" s="48">
        <v>6</v>
      </c>
      <c r="E33" s="48">
        <v>1</v>
      </c>
      <c r="F33" s="48" t="s">
        <v>11</v>
      </c>
      <c r="G33" s="48">
        <v>0</v>
      </c>
      <c r="H33" s="48" t="s">
        <v>11</v>
      </c>
      <c r="I33" s="51">
        <v>5</v>
      </c>
      <c r="J33" s="48">
        <v>6</v>
      </c>
      <c r="K33" s="52" t="s">
        <v>14</v>
      </c>
      <c r="L33" s="51">
        <v>18</v>
      </c>
      <c r="M33" s="48">
        <v>2</v>
      </c>
      <c r="N33" s="53">
        <f t="shared" si="1"/>
        <v>0.16666666666666666</v>
      </c>
    </row>
    <row r="34" spans="1:14" ht="12.75">
      <c r="A34" s="47" t="s">
        <v>82</v>
      </c>
      <c r="B34" s="48" t="s">
        <v>22</v>
      </c>
      <c r="C34" s="49" t="s">
        <v>151</v>
      </c>
      <c r="D34" s="48">
        <v>6</v>
      </c>
      <c r="E34" s="48">
        <v>0</v>
      </c>
      <c r="F34" s="50" t="s">
        <v>11</v>
      </c>
      <c r="G34" s="48">
        <v>2</v>
      </c>
      <c r="H34" s="50" t="s">
        <v>11</v>
      </c>
      <c r="I34" s="51">
        <v>4</v>
      </c>
      <c r="J34" s="48">
        <v>5</v>
      </c>
      <c r="K34" s="52" t="s">
        <v>14</v>
      </c>
      <c r="L34" s="51">
        <v>12</v>
      </c>
      <c r="M34" s="48">
        <v>2</v>
      </c>
      <c r="N34" s="53">
        <f t="shared" si="1"/>
        <v>0.16666666666666666</v>
      </c>
    </row>
    <row r="35" ht="12.75">
      <c r="F35"/>
    </row>
  </sheetData>
  <sheetProtection/>
  <mergeCells count="15">
    <mergeCell ref="A6:N6"/>
    <mergeCell ref="A15:N15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5" width="4.28125" style="4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3.2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6" ht="3" customHeight="1">
      <c r="A2" s="1"/>
      <c r="B2" s="1"/>
      <c r="C2" s="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8"/>
    </row>
    <row r="3" spans="5:16" ht="67.5" customHeight="1">
      <c r="E3" s="13" t="s">
        <v>44</v>
      </c>
      <c r="F3" s="13" t="s">
        <v>45</v>
      </c>
      <c r="G3" s="13" t="s">
        <v>103</v>
      </c>
      <c r="H3" s="13" t="s">
        <v>130</v>
      </c>
      <c r="I3" s="13" t="s">
        <v>157</v>
      </c>
      <c r="J3" s="13" t="s">
        <v>207</v>
      </c>
      <c r="K3" s="13" t="s">
        <v>208</v>
      </c>
      <c r="L3" s="13"/>
      <c r="M3" s="13"/>
      <c r="N3" s="13"/>
      <c r="O3" s="13"/>
      <c r="P3" s="14"/>
    </row>
    <row r="4" ht="3" customHeight="1"/>
    <row r="5" spans="1:18" ht="12.75">
      <c r="A5" s="15" t="s">
        <v>0</v>
      </c>
      <c r="B5" t="s">
        <v>22</v>
      </c>
      <c r="C5" s="29" t="s">
        <v>12</v>
      </c>
      <c r="D5" s="9" t="s">
        <v>23</v>
      </c>
      <c r="E5" s="28">
        <v>23</v>
      </c>
      <c r="F5" s="7">
        <v>93</v>
      </c>
      <c r="G5" s="4">
        <v>67</v>
      </c>
      <c r="H5" s="7">
        <v>50</v>
      </c>
      <c r="I5" s="4">
        <v>31</v>
      </c>
      <c r="J5" s="4" t="s">
        <v>11</v>
      </c>
      <c r="K5" s="4" t="s">
        <v>11</v>
      </c>
      <c r="L5"/>
      <c r="O5" s="7"/>
      <c r="P5" s="24">
        <f>IF(Q5=4,LARGE(E5:O5,1)+LARGE(E5:O5,2)+LARGE(E5:O5,3)+LARGE(E5:O5,4),SUM(E5:O5))</f>
        <v>241</v>
      </c>
      <c r="Q5" s="18">
        <f>IF(COUNT(E5:O5)&lt;5,COUNT(E5:O5),4)</f>
        <v>4</v>
      </c>
      <c r="R5" s="6"/>
    </row>
    <row r="6" spans="1:18" ht="12.75">
      <c r="A6" s="15" t="s">
        <v>1</v>
      </c>
      <c r="B6" s="34" t="s">
        <v>117</v>
      </c>
      <c r="C6" s="34" t="s">
        <v>12</v>
      </c>
      <c r="D6" s="9" t="s">
        <v>23</v>
      </c>
      <c r="E6" s="4" t="s">
        <v>11</v>
      </c>
      <c r="F6" s="4" t="s">
        <v>11</v>
      </c>
      <c r="G6" s="4" t="s">
        <v>11</v>
      </c>
      <c r="H6" s="37">
        <v>113</v>
      </c>
      <c r="I6" s="4">
        <v>124</v>
      </c>
      <c r="J6" s="4" t="s">
        <v>11</v>
      </c>
      <c r="K6" s="4" t="s">
        <v>11</v>
      </c>
      <c r="O6" s="7"/>
      <c r="P6" s="24">
        <f>IF(Q6=4,LARGE(E6:O6,1)+LARGE(E6:O6,2)+LARGE(E6:O6,3)+LARGE(E6:O6,4),SUM(E6:O6))</f>
        <v>237</v>
      </c>
      <c r="Q6" s="18">
        <f>IF(COUNT(E6:O6)&lt;5,COUNT(E6:O6),4)</f>
        <v>2</v>
      </c>
      <c r="R6" s="6"/>
    </row>
    <row r="7" spans="1:18" ht="12.75">
      <c r="A7" s="15" t="s">
        <v>2</v>
      </c>
      <c r="B7" s="34" t="s">
        <v>116</v>
      </c>
      <c r="C7" s="34" t="s">
        <v>12</v>
      </c>
      <c r="D7" s="9" t="s">
        <v>23</v>
      </c>
      <c r="E7" s="4" t="s">
        <v>11</v>
      </c>
      <c r="F7" s="4" t="s">
        <v>11</v>
      </c>
      <c r="G7" s="4" t="s">
        <v>11</v>
      </c>
      <c r="H7" s="37">
        <v>125</v>
      </c>
      <c r="I7" s="4">
        <v>94</v>
      </c>
      <c r="J7" s="4" t="s">
        <v>11</v>
      </c>
      <c r="K7" s="4" t="s">
        <v>11</v>
      </c>
      <c r="O7" s="7"/>
      <c r="P7" s="24">
        <f>IF(Q7=4,LARGE(E7:O7,1)+LARGE(E7:O7,2)+LARGE(E7:O7,3)+LARGE(E7:O7,4),SUM(E7:O7))</f>
        <v>219</v>
      </c>
      <c r="Q7" s="18">
        <f>IF(COUNT(E7:O7)&lt;5,COUNT(E7:O7),4)</f>
        <v>2</v>
      </c>
      <c r="R7" s="6"/>
    </row>
    <row r="8" spans="1:17" ht="12.75">
      <c r="A8" s="15" t="s">
        <v>3</v>
      </c>
      <c r="B8" s="34" t="s">
        <v>60</v>
      </c>
      <c r="C8" s="34" t="s">
        <v>81</v>
      </c>
      <c r="D8" s="9" t="s">
        <v>23</v>
      </c>
      <c r="E8" s="4" t="s">
        <v>11</v>
      </c>
      <c r="F8" s="34">
        <v>72</v>
      </c>
      <c r="G8" s="4" t="s">
        <v>11</v>
      </c>
      <c r="H8" s="4">
        <v>46</v>
      </c>
      <c r="I8" s="4">
        <v>67</v>
      </c>
      <c r="J8" s="4" t="s">
        <v>11</v>
      </c>
      <c r="K8" s="4" t="s">
        <v>11</v>
      </c>
      <c r="O8" s="7"/>
      <c r="P8" s="24">
        <f>IF(Q8=4,LARGE(E8:O8,1)+LARGE(E8:O8,2)+LARGE(E8:O8,3)+LARGE(E8:O8,4),SUM(E8:O8))</f>
        <v>185</v>
      </c>
      <c r="Q8" s="18">
        <f>IF(COUNT(E8:O8)&lt;5,COUNT(E8:O8),4)</f>
        <v>3</v>
      </c>
    </row>
    <row r="9" spans="1:17" ht="12.75">
      <c r="A9" s="15" t="s">
        <v>4</v>
      </c>
      <c r="B9" s="34" t="s">
        <v>100</v>
      </c>
      <c r="C9" s="34" t="s">
        <v>80</v>
      </c>
      <c r="D9" s="9" t="s">
        <v>23</v>
      </c>
      <c r="E9" s="4" t="s">
        <v>11</v>
      </c>
      <c r="F9" s="4" t="s">
        <v>11</v>
      </c>
      <c r="G9" s="32">
        <v>57</v>
      </c>
      <c r="H9" s="4" t="s">
        <v>11</v>
      </c>
      <c r="I9" s="4">
        <v>89</v>
      </c>
      <c r="J9" s="4" t="s">
        <v>11</v>
      </c>
      <c r="K9" s="4">
        <v>13</v>
      </c>
      <c r="O9" s="7"/>
      <c r="P9" s="24">
        <f>IF(Q9=4,LARGE(E9:O9,1)+LARGE(E9:O9,2)+LARGE(E9:O9,3)+LARGE(E9:O9,4),SUM(E9:O9))</f>
        <v>159</v>
      </c>
      <c r="Q9" s="18">
        <f>IF(COUNT(E9:O9)&lt;5,COUNT(E9:O9),4)</f>
        <v>3</v>
      </c>
    </row>
    <row r="10" spans="1:17" ht="12.75">
      <c r="A10" s="15" t="s">
        <v>5</v>
      </c>
      <c r="B10" s="34" t="s">
        <v>126</v>
      </c>
      <c r="C10" s="34" t="s">
        <v>12</v>
      </c>
      <c r="D10" s="9" t="s">
        <v>23</v>
      </c>
      <c r="E10" s="4" t="s">
        <v>11</v>
      </c>
      <c r="F10" s="4" t="s">
        <v>11</v>
      </c>
      <c r="G10" s="4" t="s">
        <v>11</v>
      </c>
      <c r="H10" s="37">
        <v>54</v>
      </c>
      <c r="I10" s="4">
        <v>100</v>
      </c>
      <c r="J10" s="4" t="s">
        <v>11</v>
      </c>
      <c r="K10" s="4" t="s">
        <v>11</v>
      </c>
      <c r="O10" s="7"/>
      <c r="P10" s="24">
        <f>IF(Q10=4,LARGE(E10:O10,1)+LARGE(E10:O10,2)+LARGE(E10:O10,3)+LARGE(E10:O10,4),SUM(E10:O10))</f>
        <v>154</v>
      </c>
      <c r="Q10" s="18">
        <f>IF(COUNT(E10:O10)&lt;5,COUNT(E10:O10),4)</f>
        <v>2</v>
      </c>
    </row>
    <row r="11" spans="1:17" ht="12.75">
      <c r="A11" s="15" t="s">
        <v>6</v>
      </c>
      <c r="B11" s="34" t="s">
        <v>119</v>
      </c>
      <c r="C11" s="34" t="s">
        <v>12</v>
      </c>
      <c r="D11" s="9" t="s">
        <v>23</v>
      </c>
      <c r="E11" s="4" t="s">
        <v>11</v>
      </c>
      <c r="F11" s="4" t="s">
        <v>11</v>
      </c>
      <c r="G11" s="4" t="s">
        <v>11</v>
      </c>
      <c r="H11" s="37">
        <v>94</v>
      </c>
      <c r="I11" s="4" t="s">
        <v>11</v>
      </c>
      <c r="J11" s="4">
        <v>48</v>
      </c>
      <c r="K11" s="4" t="s">
        <v>11</v>
      </c>
      <c r="O11" s="7"/>
      <c r="P11" s="24">
        <f>IF(Q11=4,LARGE(E11:O11,1)+LARGE(E11:O11,2)+LARGE(E11:O11,3)+LARGE(E11:O11,4),SUM(E11:O11))</f>
        <v>142</v>
      </c>
      <c r="Q11" s="18">
        <f>IF(COUNT(E11:O11)&lt;5,COUNT(E11:O11),4)</f>
        <v>2</v>
      </c>
    </row>
    <row r="12" spans="1:17" ht="12.75">
      <c r="A12" s="15" t="s">
        <v>7</v>
      </c>
      <c r="B12" s="34" t="s">
        <v>94</v>
      </c>
      <c r="C12" s="34" t="s">
        <v>104</v>
      </c>
      <c r="D12" s="9" t="s">
        <v>23</v>
      </c>
      <c r="E12" s="4" t="s">
        <v>11</v>
      </c>
      <c r="F12" s="4" t="s">
        <v>11</v>
      </c>
      <c r="G12" s="32">
        <v>133</v>
      </c>
      <c r="H12" s="4" t="s">
        <v>11</v>
      </c>
      <c r="I12" s="4" t="s">
        <v>11</v>
      </c>
      <c r="J12" s="4" t="s">
        <v>11</v>
      </c>
      <c r="K12" s="4" t="s">
        <v>11</v>
      </c>
      <c r="O12" s="7"/>
      <c r="P12" s="24">
        <f>IF(Q12=4,LARGE(E12:O12,1)+LARGE(E12:O12,2)+LARGE(E12:O12,3)+LARGE(E12:O12,4),SUM(E12:O12))</f>
        <v>133</v>
      </c>
      <c r="Q12" s="18">
        <f>IF(COUNT(E12:O12)&lt;5,COUNT(E12:O12),4)</f>
        <v>1</v>
      </c>
    </row>
    <row r="13" spans="1:17" ht="12.75">
      <c r="A13" s="15" t="s">
        <v>8</v>
      </c>
      <c r="B13" s="34" t="s">
        <v>53</v>
      </c>
      <c r="C13" s="34" t="s">
        <v>12</v>
      </c>
      <c r="D13" s="9" t="s">
        <v>23</v>
      </c>
      <c r="E13" s="4" t="s">
        <v>11</v>
      </c>
      <c r="F13" s="34">
        <v>124</v>
      </c>
      <c r="G13" s="4" t="s">
        <v>11</v>
      </c>
      <c r="H13" s="4" t="s">
        <v>11</v>
      </c>
      <c r="I13" s="4" t="s">
        <v>11</v>
      </c>
      <c r="J13" s="4" t="s">
        <v>11</v>
      </c>
      <c r="K13" s="4" t="s">
        <v>11</v>
      </c>
      <c r="O13" s="7"/>
      <c r="P13" s="24">
        <f>IF(Q13=4,LARGE(E13:O13,1)+LARGE(E13:O13,2)+LARGE(E13:O13,3)+LARGE(E13:O13,4),SUM(E13:O13))</f>
        <v>124</v>
      </c>
      <c r="Q13" s="18">
        <f>IF(COUNT(E13:O13)&lt;5,COUNT(E13:O13),4)</f>
        <v>1</v>
      </c>
    </row>
    <row r="14" spans="1:17" ht="12.75">
      <c r="A14" s="15" t="s">
        <v>62</v>
      </c>
      <c r="B14" s="34" t="s">
        <v>96</v>
      </c>
      <c r="C14" s="34" t="s">
        <v>104</v>
      </c>
      <c r="D14" s="9" t="s">
        <v>23</v>
      </c>
      <c r="E14" s="4" t="s">
        <v>11</v>
      </c>
      <c r="F14" s="4" t="s">
        <v>11</v>
      </c>
      <c r="G14" s="32">
        <v>119</v>
      </c>
      <c r="H14" s="4" t="s">
        <v>11</v>
      </c>
      <c r="I14" s="4" t="s">
        <v>11</v>
      </c>
      <c r="J14" s="4" t="s">
        <v>11</v>
      </c>
      <c r="K14" s="4" t="s">
        <v>11</v>
      </c>
      <c r="O14" s="7"/>
      <c r="P14" s="24">
        <f>IF(Q14=4,LARGE(E14:O14,1)+LARGE(E14:O14,2)+LARGE(E14:O14,3)+LARGE(E14:O14,4),SUM(E14:O14))</f>
        <v>119</v>
      </c>
      <c r="Q14" s="18">
        <f>IF(COUNT(E14:O14)&lt;5,COUNT(E14:O14),4)</f>
        <v>1</v>
      </c>
    </row>
    <row r="15" spans="1:17" ht="12.75">
      <c r="A15" s="15" t="s">
        <v>64</v>
      </c>
      <c r="B15" s="34" t="s">
        <v>121</v>
      </c>
      <c r="C15" s="34" t="s">
        <v>12</v>
      </c>
      <c r="D15" s="9" t="s">
        <v>23</v>
      </c>
      <c r="E15" s="4" t="s">
        <v>11</v>
      </c>
      <c r="F15" s="4" t="s">
        <v>11</v>
      </c>
      <c r="G15" s="4" t="s">
        <v>11</v>
      </c>
      <c r="H15" s="37">
        <v>79</v>
      </c>
      <c r="I15" s="4" t="s">
        <v>11</v>
      </c>
      <c r="J15" s="4">
        <v>38</v>
      </c>
      <c r="K15" s="4" t="s">
        <v>11</v>
      </c>
      <c r="O15" s="7"/>
      <c r="P15" s="24">
        <f>IF(Q15=4,LARGE(E15:O15,1)+LARGE(E15:O15,2)+LARGE(E15:O15,3)+LARGE(E15:O15,4),SUM(E15:O15))</f>
        <v>117</v>
      </c>
      <c r="Q15" s="18">
        <f>IF(COUNT(E15:O15)&lt;5,COUNT(E15:O15),4)</f>
        <v>2</v>
      </c>
    </row>
    <row r="16" spans="1:17" ht="12.75">
      <c r="A16" s="15" t="s">
        <v>66</v>
      </c>
      <c r="B16" s="34" t="s">
        <v>77</v>
      </c>
      <c r="C16" s="34" t="s">
        <v>80</v>
      </c>
      <c r="D16" s="9" t="s">
        <v>23</v>
      </c>
      <c r="E16" s="4" t="s">
        <v>11</v>
      </c>
      <c r="F16" s="34">
        <v>33</v>
      </c>
      <c r="G16" s="4">
        <v>48</v>
      </c>
      <c r="H16" s="4" t="s">
        <v>11</v>
      </c>
      <c r="I16" s="4">
        <v>3</v>
      </c>
      <c r="J16" s="4" t="s">
        <v>11</v>
      </c>
      <c r="K16" s="4">
        <v>28</v>
      </c>
      <c r="O16" s="7"/>
      <c r="P16" s="24">
        <f>IF(Q16=4,LARGE(E16:O16,1)+LARGE(E16:O16,2)+LARGE(E16:O16,3)+LARGE(E16:O16,4),SUM(E16:O16))</f>
        <v>112</v>
      </c>
      <c r="Q16" s="18">
        <f>IF(COUNT(E16:O16)&lt;5,COUNT(E16:O16),4)</f>
        <v>4</v>
      </c>
    </row>
    <row r="17" spans="1:17" ht="12.75">
      <c r="A17" s="15" t="s">
        <v>68</v>
      </c>
      <c r="B17" s="34" t="s">
        <v>97</v>
      </c>
      <c r="C17" s="34" t="s">
        <v>104</v>
      </c>
      <c r="D17" s="9" t="s">
        <v>23</v>
      </c>
      <c r="E17" s="4" t="s">
        <v>11</v>
      </c>
      <c r="F17" s="4" t="s">
        <v>11</v>
      </c>
      <c r="G17" s="32">
        <v>107</v>
      </c>
      <c r="H17" s="4" t="s">
        <v>11</v>
      </c>
      <c r="I17" s="4" t="s">
        <v>11</v>
      </c>
      <c r="J17" s="4" t="s">
        <v>11</v>
      </c>
      <c r="K17" s="4" t="s">
        <v>11</v>
      </c>
      <c r="O17" s="7"/>
      <c r="P17" s="24">
        <f>IF(Q17=4,LARGE(E17:O17,1)+LARGE(E17:O17,2)+LARGE(E17:O17,3)+LARGE(E17:O17,4),SUM(E17:O17))</f>
        <v>107</v>
      </c>
      <c r="Q17" s="18">
        <f>IF(COUNT(E17:O17)&lt;5,COUNT(E17:O17),4)</f>
        <v>1</v>
      </c>
    </row>
    <row r="18" spans="1:17" ht="12.75">
      <c r="A18" s="15" t="s">
        <v>70</v>
      </c>
      <c r="B18" s="34" t="s">
        <v>57</v>
      </c>
      <c r="C18" s="34" t="s">
        <v>80</v>
      </c>
      <c r="D18" s="9" t="s">
        <v>23</v>
      </c>
      <c r="E18" s="4" t="s">
        <v>11</v>
      </c>
      <c r="F18" s="34">
        <v>102</v>
      </c>
      <c r="G18" s="4" t="s">
        <v>11</v>
      </c>
      <c r="H18" s="4" t="s">
        <v>11</v>
      </c>
      <c r="I18" s="4" t="s">
        <v>11</v>
      </c>
      <c r="J18" s="4" t="s">
        <v>11</v>
      </c>
      <c r="K18" s="4" t="s">
        <v>11</v>
      </c>
      <c r="O18" s="7"/>
      <c r="P18" s="24">
        <f>IF(Q18=4,LARGE(E18:O18,1)+LARGE(E18:O18,2)+LARGE(E18:O18,3)+LARGE(E18:O18,4),SUM(E18:O18))</f>
        <v>102</v>
      </c>
      <c r="Q18" s="18">
        <f>IF(COUNT(E18:O18)&lt;5,COUNT(E18:O18),4)</f>
        <v>1</v>
      </c>
    </row>
    <row r="19" spans="1:17" ht="12.75">
      <c r="A19" s="15" t="s">
        <v>72</v>
      </c>
      <c r="B19" s="34" t="s">
        <v>120</v>
      </c>
      <c r="C19" s="34" t="s">
        <v>12</v>
      </c>
      <c r="D19" s="9" t="s">
        <v>23</v>
      </c>
      <c r="E19" s="4" t="s">
        <v>11</v>
      </c>
      <c r="F19" s="4" t="s">
        <v>11</v>
      </c>
      <c r="G19" s="4" t="s">
        <v>11</v>
      </c>
      <c r="H19" s="37">
        <v>86</v>
      </c>
      <c r="I19" s="4" t="s">
        <v>11</v>
      </c>
      <c r="J19" s="4" t="s">
        <v>11</v>
      </c>
      <c r="K19" s="4" t="s">
        <v>11</v>
      </c>
      <c r="O19" s="7"/>
      <c r="P19" s="24">
        <f>IF(Q19=4,LARGE(E19:O19,1)+LARGE(E19:O19,2)+LARGE(E19:O19,3)+LARGE(E19:O19,4),SUM(E19:O19))</f>
        <v>86</v>
      </c>
      <c r="Q19" s="18">
        <f>IF(COUNT(E19:O19)&lt;5,COUNT(E19:O19),4)</f>
        <v>1</v>
      </c>
    </row>
    <row r="20" spans="1:17" ht="12.75">
      <c r="A20" s="15" t="s">
        <v>74</v>
      </c>
      <c r="B20" s="34" t="s">
        <v>98</v>
      </c>
      <c r="C20" s="34" t="s">
        <v>104</v>
      </c>
      <c r="D20" s="9" t="s">
        <v>23</v>
      </c>
      <c r="E20" s="4" t="s">
        <v>11</v>
      </c>
      <c r="F20" s="4" t="s">
        <v>11</v>
      </c>
      <c r="G20" s="32">
        <v>80</v>
      </c>
      <c r="H20" s="4" t="s">
        <v>11</v>
      </c>
      <c r="I20" s="4" t="s">
        <v>11</v>
      </c>
      <c r="J20" s="4" t="s">
        <v>11</v>
      </c>
      <c r="K20" s="4" t="s">
        <v>11</v>
      </c>
      <c r="O20" s="7"/>
      <c r="P20" s="24">
        <f>IF(Q20=4,LARGE(E20:O20,1)+LARGE(E20:O20,2)+LARGE(E20:O20,3)+LARGE(E20:O20,4),SUM(E20:O20))</f>
        <v>80</v>
      </c>
      <c r="Q20" s="18">
        <f>IF(COUNT(E20:O20)&lt;5,COUNT(E20:O20),4)</f>
        <v>1</v>
      </c>
    </row>
    <row r="21" spans="1:17" ht="12.75">
      <c r="A21" s="15" t="s">
        <v>76</v>
      </c>
      <c r="B21" s="34" t="s">
        <v>120</v>
      </c>
      <c r="C21" s="34" t="s">
        <v>12</v>
      </c>
      <c r="D21" s="9" t="s">
        <v>23</v>
      </c>
      <c r="E21" s="4" t="s">
        <v>11</v>
      </c>
      <c r="F21" s="4" t="s">
        <v>11</v>
      </c>
      <c r="G21" s="4" t="s">
        <v>11</v>
      </c>
      <c r="H21" s="4" t="s">
        <v>11</v>
      </c>
      <c r="I21" s="37">
        <v>75</v>
      </c>
      <c r="J21" s="4" t="s">
        <v>11</v>
      </c>
      <c r="K21" s="4" t="s">
        <v>11</v>
      </c>
      <c r="O21" s="7"/>
      <c r="P21" s="24">
        <f>IF(Q21=4,LARGE(E21:O21,1)+LARGE(E21:O21,2)+LARGE(E21:O21,3)+LARGE(E21:O21,4),SUM(E21:O21))</f>
        <v>75</v>
      </c>
      <c r="Q21" s="18">
        <f>IF(COUNT(E21:O21)&lt;5,COUNT(E21:O21),4)</f>
        <v>1</v>
      </c>
    </row>
    <row r="22" spans="1:17" ht="12.75">
      <c r="A22" s="15" t="s">
        <v>78</v>
      </c>
      <c r="B22" s="34" t="s">
        <v>61</v>
      </c>
      <c r="C22" s="34" t="s">
        <v>80</v>
      </c>
      <c r="D22" s="9" t="s">
        <v>23</v>
      </c>
      <c r="E22" s="4" t="s">
        <v>11</v>
      </c>
      <c r="F22" s="34">
        <v>67</v>
      </c>
      <c r="G22" s="4" t="s">
        <v>11</v>
      </c>
      <c r="H22" s="4" t="s">
        <v>11</v>
      </c>
      <c r="I22" s="4" t="s">
        <v>11</v>
      </c>
      <c r="J22" s="4" t="s">
        <v>11</v>
      </c>
      <c r="K22" s="4" t="s">
        <v>11</v>
      </c>
      <c r="O22" s="7"/>
      <c r="P22" s="24">
        <f>IF(Q22=4,LARGE(E22:O22,1)+LARGE(E22:O22,2)+LARGE(E22:O22,3)+LARGE(E22:O22,4),SUM(E22:O22))</f>
        <v>67</v>
      </c>
      <c r="Q22" s="18">
        <f>IF(COUNT(E22:O22)&lt;5,COUNT(E22:O22),4)</f>
        <v>1</v>
      </c>
    </row>
    <row r="23" spans="1:17" ht="12.75">
      <c r="A23" s="15" t="s">
        <v>82</v>
      </c>
      <c r="B23" s="30" t="s">
        <v>209</v>
      </c>
      <c r="C23" s="107" t="s">
        <v>12</v>
      </c>
      <c r="D23" s="9" t="s">
        <v>23</v>
      </c>
      <c r="E23" s="7" t="s">
        <v>11</v>
      </c>
      <c r="F23" s="4" t="s">
        <v>11</v>
      </c>
      <c r="G23" s="4" t="s">
        <v>11</v>
      </c>
      <c r="H23" s="4" t="s">
        <v>11</v>
      </c>
      <c r="I23" s="4" t="s">
        <v>11</v>
      </c>
      <c r="J23" s="4">
        <v>60</v>
      </c>
      <c r="K23" s="4" t="s">
        <v>11</v>
      </c>
      <c r="O23" s="7"/>
      <c r="P23" s="24">
        <f>IF(Q23=4,LARGE(E23:O23,1)+LARGE(E23:O23,2)+LARGE(E23:O23,3)+LARGE(E23:O23,4),SUM(E23:O23))</f>
        <v>60</v>
      </c>
      <c r="Q23" s="18">
        <f>IF(COUNT(E23:O23)&lt;5,COUNT(E23:O23),4)</f>
        <v>1</v>
      </c>
    </row>
    <row r="24" spans="1:17" ht="12.75">
      <c r="A24" s="15" t="s">
        <v>83</v>
      </c>
      <c r="B24" t="s">
        <v>25</v>
      </c>
      <c r="C24" s="29" t="s">
        <v>34</v>
      </c>
      <c r="D24" s="27" t="s">
        <v>23</v>
      </c>
      <c r="E24" s="19">
        <v>59</v>
      </c>
      <c r="F24" s="7" t="s">
        <v>11</v>
      </c>
      <c r="G24" s="4" t="s">
        <v>11</v>
      </c>
      <c r="H24" s="4" t="s">
        <v>11</v>
      </c>
      <c r="I24" s="4" t="s">
        <v>11</v>
      </c>
      <c r="J24" s="4" t="s">
        <v>11</v>
      </c>
      <c r="K24" s="4" t="s">
        <v>11</v>
      </c>
      <c r="L24" s="7"/>
      <c r="M24" s="7"/>
      <c r="O24" s="7"/>
      <c r="P24" s="24">
        <f>IF(Q24=4,LARGE(E24:O24,1)+LARGE(E24:O24,2)+LARGE(E24:O24,3)+LARGE(E24:O24,4),SUM(E24:O24))</f>
        <v>59</v>
      </c>
      <c r="Q24" s="18">
        <f>IF(COUNT(E24:O24)&lt;5,COUNT(E24:O24),4)</f>
        <v>1</v>
      </c>
    </row>
    <row r="25" spans="1:17" ht="12.75">
      <c r="A25" s="15" t="s">
        <v>84</v>
      </c>
      <c r="B25" s="34" t="s">
        <v>125</v>
      </c>
      <c r="C25" s="34" t="s">
        <v>81</v>
      </c>
      <c r="D25" s="9" t="s">
        <v>23</v>
      </c>
      <c r="E25" s="4" t="s">
        <v>11</v>
      </c>
      <c r="F25" s="4" t="s">
        <v>11</v>
      </c>
      <c r="G25" s="4" t="s">
        <v>11</v>
      </c>
      <c r="H25" s="37">
        <v>58</v>
      </c>
      <c r="I25" s="4" t="s">
        <v>11</v>
      </c>
      <c r="J25" s="4" t="s">
        <v>11</v>
      </c>
      <c r="K25" s="4" t="s">
        <v>11</v>
      </c>
      <c r="O25" s="7"/>
      <c r="P25" s="24">
        <f>IF(Q25=4,LARGE(E25:O25,1)+LARGE(E25:O25,2)+LARGE(E25:O25,3)+LARGE(E25:O25,4),SUM(E25:O25))</f>
        <v>58</v>
      </c>
      <c r="Q25" s="18">
        <f>IF(COUNT(E25:O25)&lt;5,COUNT(E25:O25),4)</f>
        <v>1</v>
      </c>
    </row>
    <row r="26" spans="1:17" ht="12.75">
      <c r="A26" s="15" t="s">
        <v>85</v>
      </c>
      <c r="B26" s="34" t="s">
        <v>65</v>
      </c>
      <c r="C26" s="34" t="s">
        <v>80</v>
      </c>
      <c r="D26" s="9" t="s">
        <v>23</v>
      </c>
      <c r="E26" s="4" t="s">
        <v>11</v>
      </c>
      <c r="F26" s="34">
        <v>57</v>
      </c>
      <c r="G26" s="4" t="s">
        <v>11</v>
      </c>
      <c r="H26" s="4" t="s">
        <v>11</v>
      </c>
      <c r="I26" s="4" t="s">
        <v>11</v>
      </c>
      <c r="J26" s="4" t="s">
        <v>11</v>
      </c>
      <c r="K26" s="4" t="s">
        <v>11</v>
      </c>
      <c r="O26" s="7"/>
      <c r="P26" s="24">
        <f>IF(Q26=4,LARGE(E26:O26,1)+LARGE(E26:O26,2)+LARGE(E26:O26,3)+LARGE(E26:O26,4),SUM(E26:O26))</f>
        <v>57</v>
      </c>
      <c r="Q26" s="18">
        <f>IF(COUNT(E26:O26)&lt;5,COUNT(E26:O26),4)</f>
        <v>1</v>
      </c>
    </row>
    <row r="27" spans="1:17" ht="12.75">
      <c r="A27" s="15" t="s">
        <v>86</v>
      </c>
      <c r="B27" t="s">
        <v>28</v>
      </c>
      <c r="C27" s="29" t="s">
        <v>34</v>
      </c>
      <c r="D27" s="9" t="s">
        <v>23</v>
      </c>
      <c r="E27" s="28">
        <v>37</v>
      </c>
      <c r="F27" s="7" t="s">
        <v>11</v>
      </c>
      <c r="G27" s="4" t="s">
        <v>11</v>
      </c>
      <c r="H27" s="4" t="s">
        <v>11</v>
      </c>
      <c r="I27" s="4" t="s">
        <v>11</v>
      </c>
      <c r="J27" s="4" t="s">
        <v>11</v>
      </c>
      <c r="K27" s="4" t="s">
        <v>11</v>
      </c>
      <c r="O27" s="7"/>
      <c r="P27" s="24">
        <f>IF(Q27=4,LARGE(E27:O27,1)+LARGE(E27:O27,2)+LARGE(E27:O27,3)+LARGE(E27:O27,4),SUM(E27:O27))</f>
        <v>37</v>
      </c>
      <c r="Q27" s="18">
        <f>IF(COUNT(E27:O27)&lt;5,COUNT(E27:O27),4)</f>
        <v>1</v>
      </c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6">
      <selection activeCell="A39" sqref="A39:A41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5" width="4.28125" style="4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3.2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6" ht="3" customHeight="1">
      <c r="A2" s="1"/>
      <c r="B2" s="1"/>
      <c r="C2" s="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8"/>
    </row>
    <row r="3" spans="5:16" ht="67.5" customHeight="1">
      <c r="E3" s="13" t="s">
        <v>44</v>
      </c>
      <c r="F3" s="13" t="s">
        <v>45</v>
      </c>
      <c r="G3" s="13" t="s">
        <v>103</v>
      </c>
      <c r="H3" s="13" t="s">
        <v>130</v>
      </c>
      <c r="I3" s="13" t="s">
        <v>157</v>
      </c>
      <c r="J3" s="13" t="s">
        <v>207</v>
      </c>
      <c r="K3" s="13" t="s">
        <v>208</v>
      </c>
      <c r="L3" s="13"/>
      <c r="M3" s="13"/>
      <c r="N3" s="13"/>
      <c r="O3" s="13"/>
      <c r="P3" s="14"/>
    </row>
    <row r="4" ht="3" customHeight="1"/>
    <row r="5" spans="1:18" ht="12.75">
      <c r="A5" s="15" t="s">
        <v>0</v>
      </c>
      <c r="B5" s="34" t="s">
        <v>51</v>
      </c>
      <c r="C5" s="34" t="s">
        <v>81</v>
      </c>
      <c r="D5" s="9" t="s">
        <v>9</v>
      </c>
      <c r="E5" s="4" t="s">
        <v>11</v>
      </c>
      <c r="F5" s="34">
        <v>138</v>
      </c>
      <c r="G5" s="4" t="s">
        <v>11</v>
      </c>
      <c r="H5" s="4">
        <v>139</v>
      </c>
      <c r="I5" s="4">
        <v>160</v>
      </c>
      <c r="J5" s="4" t="s">
        <v>11</v>
      </c>
      <c r="K5" s="4" t="s">
        <v>11</v>
      </c>
      <c r="O5" s="7"/>
      <c r="P5" s="24">
        <f>IF(Q5=4,LARGE(E5:O5,1)+LARGE(E5:O5,2)+LARGE(E5:O5,3)+LARGE(E5:O5,4),SUM(E5:O5))</f>
        <v>437</v>
      </c>
      <c r="Q5" s="18">
        <f>IF(COUNT(E5:O5)&lt;5,COUNT(E5:O5),4)</f>
        <v>3</v>
      </c>
      <c r="R5" s="6"/>
    </row>
    <row r="6" spans="1:18" ht="12.75">
      <c r="A6" s="15" t="s">
        <v>1</v>
      </c>
      <c r="B6" s="34" t="s">
        <v>55</v>
      </c>
      <c r="C6" s="34" t="s">
        <v>80</v>
      </c>
      <c r="D6" s="9" t="s">
        <v>9</v>
      </c>
      <c r="E6" s="4" t="s">
        <v>11</v>
      </c>
      <c r="F6" s="34">
        <v>112</v>
      </c>
      <c r="G6" s="4">
        <v>97</v>
      </c>
      <c r="H6" s="4" t="s">
        <v>11</v>
      </c>
      <c r="I6" s="4">
        <v>115</v>
      </c>
      <c r="J6" s="4" t="s">
        <v>11</v>
      </c>
      <c r="K6" s="4">
        <v>58</v>
      </c>
      <c r="O6" s="7"/>
      <c r="P6" s="24">
        <f>IF(Q6=4,LARGE(E6:O6,1)+LARGE(E6:O6,2)+LARGE(E6:O6,3)+LARGE(E6:O6,4),SUM(E6:O6))</f>
        <v>382</v>
      </c>
      <c r="Q6" s="18">
        <f>IF(COUNT(E6:O6)&lt;5,COUNT(E6:O6),4)</f>
        <v>4</v>
      </c>
      <c r="R6" s="6"/>
    </row>
    <row r="7" spans="1:18" ht="12.75">
      <c r="A7" s="15" t="s">
        <v>2</v>
      </c>
      <c r="B7" s="34" t="s">
        <v>71</v>
      </c>
      <c r="C7" s="34" t="s">
        <v>12</v>
      </c>
      <c r="D7" s="9" t="s">
        <v>9</v>
      </c>
      <c r="E7" s="4" t="s">
        <v>11</v>
      </c>
      <c r="F7" s="34">
        <v>45</v>
      </c>
      <c r="G7" s="4">
        <v>88</v>
      </c>
      <c r="H7" s="4">
        <v>38</v>
      </c>
      <c r="I7" s="4">
        <v>79</v>
      </c>
      <c r="J7" s="4" t="s">
        <v>11</v>
      </c>
      <c r="K7" s="4" t="s">
        <v>11</v>
      </c>
      <c r="O7" s="7"/>
      <c r="P7" s="24">
        <f>IF(Q7=4,LARGE(E7:O7,1)+LARGE(E7:O7,2)+LARGE(E7:O7,3)+LARGE(E7:O7,4),SUM(E7:O7))</f>
        <v>250</v>
      </c>
      <c r="Q7" s="18">
        <f>IF(COUNT(E7:O7)&lt;5,COUNT(E7:O7),4)</f>
        <v>4</v>
      </c>
      <c r="R7" s="6"/>
    </row>
    <row r="8" spans="1:18" ht="12.75">
      <c r="A8" s="15" t="s">
        <v>3</v>
      </c>
      <c r="B8" s="34" t="s">
        <v>118</v>
      </c>
      <c r="C8" s="34" t="s">
        <v>12</v>
      </c>
      <c r="D8" s="9" t="s">
        <v>9</v>
      </c>
      <c r="E8" s="4" t="s">
        <v>11</v>
      </c>
      <c r="F8" s="4" t="s">
        <v>11</v>
      </c>
      <c r="G8" s="4" t="s">
        <v>11</v>
      </c>
      <c r="H8" s="37">
        <v>103</v>
      </c>
      <c r="I8" s="4">
        <v>134</v>
      </c>
      <c r="J8" s="4" t="s">
        <v>11</v>
      </c>
      <c r="K8" s="4" t="s">
        <v>11</v>
      </c>
      <c r="O8" s="7"/>
      <c r="P8" s="24">
        <f>IF(Q8=4,LARGE(E8:O8,1)+LARGE(E8:O8,2)+LARGE(E8:O8,3)+LARGE(E8:O8,4),SUM(E8:O8))</f>
        <v>237</v>
      </c>
      <c r="Q8" s="18">
        <f>IF(COUNT(E8:O8)&lt;5,COUNT(E8:O8),4)</f>
        <v>2</v>
      </c>
      <c r="R8" s="6"/>
    </row>
    <row r="9" spans="1:17" ht="12.75">
      <c r="A9" s="15" t="s">
        <v>4</v>
      </c>
      <c r="B9" s="34" t="s">
        <v>59</v>
      </c>
      <c r="C9" s="34" t="s">
        <v>12</v>
      </c>
      <c r="D9" s="9" t="s">
        <v>9</v>
      </c>
      <c r="E9" s="4" t="s">
        <v>11</v>
      </c>
      <c r="F9" s="34">
        <v>78</v>
      </c>
      <c r="G9" s="4">
        <v>73</v>
      </c>
      <c r="H9" s="4">
        <v>34</v>
      </c>
      <c r="I9" s="4">
        <v>46</v>
      </c>
      <c r="J9" s="4" t="s">
        <v>11</v>
      </c>
      <c r="K9" s="4" t="s">
        <v>11</v>
      </c>
      <c r="O9" s="7"/>
      <c r="P9" s="24">
        <f>IF(Q9=4,LARGE(E9:O9,1)+LARGE(E9:O9,2)+LARGE(E9:O9,3)+LARGE(E9:O9,4),SUM(E9:O9))</f>
        <v>231</v>
      </c>
      <c r="Q9" s="18">
        <f>IF(COUNT(E9:O9)&lt;5,COUNT(E9:O9),4)</f>
        <v>4</v>
      </c>
    </row>
    <row r="10" spans="1:17" ht="12.75">
      <c r="A10" s="15" t="s">
        <v>5</v>
      </c>
      <c r="B10" s="34" t="s">
        <v>176</v>
      </c>
      <c r="C10" s="34" t="s">
        <v>12</v>
      </c>
      <c r="D10" s="9" t="s">
        <v>9</v>
      </c>
      <c r="E10" s="4" t="s">
        <v>11</v>
      </c>
      <c r="F10" s="4" t="s">
        <v>11</v>
      </c>
      <c r="G10" s="4" t="s">
        <v>11</v>
      </c>
      <c r="H10" s="4" t="s">
        <v>11</v>
      </c>
      <c r="I10" s="37">
        <v>146</v>
      </c>
      <c r="J10" s="4" t="s">
        <v>11</v>
      </c>
      <c r="K10" s="4" t="s">
        <v>11</v>
      </c>
      <c r="O10" s="7"/>
      <c r="P10" s="24">
        <f>IF(Q10=4,LARGE(E10:O10,1)+LARGE(E10:O10,2)+LARGE(E10:O10,3)+LARGE(E10:O10,4),SUM(E10:O10))</f>
        <v>146</v>
      </c>
      <c r="Q10" s="18">
        <f>IF(COUNT(E10:O10)&lt;5,COUNT(E10:O10),4)</f>
        <v>1</v>
      </c>
    </row>
    <row r="11" spans="1:17" ht="12.75">
      <c r="A11" s="15" t="s">
        <v>6</v>
      </c>
      <c r="B11" s="34" t="s">
        <v>99</v>
      </c>
      <c r="C11" s="34" t="s">
        <v>80</v>
      </c>
      <c r="D11" s="9" t="s">
        <v>9</v>
      </c>
      <c r="E11" s="4" t="s">
        <v>11</v>
      </c>
      <c r="F11" s="4" t="s">
        <v>11</v>
      </c>
      <c r="G11" s="32">
        <v>62</v>
      </c>
      <c r="H11" s="4" t="s">
        <v>11</v>
      </c>
      <c r="I11" s="4">
        <v>27</v>
      </c>
      <c r="J11" s="4" t="s">
        <v>11</v>
      </c>
      <c r="K11" s="4">
        <v>46</v>
      </c>
      <c r="O11" s="7"/>
      <c r="P11" s="24">
        <f>IF(Q11=4,LARGE(E11:O11,1)+LARGE(E11:O11,2)+LARGE(E11:O11,3)+LARGE(E11:O11,4),SUM(E11:O11))</f>
        <v>135</v>
      </c>
      <c r="Q11" s="18">
        <f>IF(COUNT(E11:O11)&lt;5,COUNT(E11:O11),4)</f>
        <v>3</v>
      </c>
    </row>
    <row r="12" spans="1:17" ht="12.75">
      <c r="A12" s="15" t="s">
        <v>7</v>
      </c>
      <c r="B12" s="34" t="s">
        <v>172</v>
      </c>
      <c r="C12" s="34" t="s">
        <v>12</v>
      </c>
      <c r="D12" s="9" t="s">
        <v>9</v>
      </c>
      <c r="E12" s="4" t="s">
        <v>11</v>
      </c>
      <c r="F12" s="4" t="s">
        <v>11</v>
      </c>
      <c r="G12" s="4" t="s">
        <v>11</v>
      </c>
      <c r="H12" s="4" t="s">
        <v>11</v>
      </c>
      <c r="I12" s="37">
        <v>84</v>
      </c>
      <c r="J12" s="4">
        <v>30</v>
      </c>
      <c r="K12" s="4" t="s">
        <v>11</v>
      </c>
      <c r="O12" s="7"/>
      <c r="P12" s="24">
        <f>IF(Q12=4,LARGE(E12:O12,1)+LARGE(E12:O12,2)+LARGE(E12:O12,3)+LARGE(E12:O12,4),SUM(E12:O12))</f>
        <v>114</v>
      </c>
      <c r="Q12" s="18">
        <f>IF(COUNT(E12:O12)&lt;5,COUNT(E12:O12),4)</f>
        <v>2</v>
      </c>
    </row>
    <row r="13" spans="1:17" ht="12.75">
      <c r="A13" s="15" t="s">
        <v>8</v>
      </c>
      <c r="B13" s="34" t="s">
        <v>166</v>
      </c>
      <c r="C13" s="34" t="s">
        <v>12</v>
      </c>
      <c r="D13" s="9" t="s">
        <v>9</v>
      </c>
      <c r="E13" s="4" t="s">
        <v>11</v>
      </c>
      <c r="F13" s="4" t="s">
        <v>11</v>
      </c>
      <c r="G13" s="4" t="s">
        <v>11</v>
      </c>
      <c r="H13" s="4" t="s">
        <v>11</v>
      </c>
      <c r="I13" s="37">
        <v>107</v>
      </c>
      <c r="J13" s="4" t="s">
        <v>11</v>
      </c>
      <c r="K13" s="4" t="s">
        <v>11</v>
      </c>
      <c r="O13" s="7"/>
      <c r="P13" s="24">
        <f>IF(Q13=4,LARGE(E13:O13,1)+LARGE(E13:O13,2)+LARGE(E13:O13,3)+LARGE(E13:O13,4),SUM(E13:O13))</f>
        <v>107</v>
      </c>
      <c r="Q13" s="18">
        <f>IF(COUNT(E13:O13)&lt;5,COUNT(E13:O13),4)</f>
        <v>1</v>
      </c>
    </row>
    <row r="14" spans="1:17" ht="12.75">
      <c r="A14" s="15" t="s">
        <v>62</v>
      </c>
      <c r="B14" s="34" t="s">
        <v>162</v>
      </c>
      <c r="C14" s="34" t="s">
        <v>12</v>
      </c>
      <c r="D14" s="9" t="s">
        <v>9</v>
      </c>
      <c r="E14" s="4" t="s">
        <v>11</v>
      </c>
      <c r="F14" s="4" t="s">
        <v>11</v>
      </c>
      <c r="G14" s="4" t="s">
        <v>11</v>
      </c>
      <c r="H14" s="4" t="s">
        <v>11</v>
      </c>
      <c r="I14" s="37">
        <v>71</v>
      </c>
      <c r="J14" s="4">
        <v>24</v>
      </c>
      <c r="K14" s="4" t="s">
        <v>11</v>
      </c>
      <c r="O14" s="7"/>
      <c r="P14" s="24">
        <f>IF(Q14=4,LARGE(E14:O14,1)+LARGE(E14:O14,2)+LARGE(E14:O14,3)+LARGE(E14:O14,4),SUM(E14:O14))</f>
        <v>95</v>
      </c>
      <c r="Q14" s="18">
        <f>IF(COUNT(E14:O14)&lt;5,COUNT(E14:O14),4)</f>
        <v>2</v>
      </c>
    </row>
    <row r="15" spans="1:17" ht="12.75">
      <c r="A15" s="15" t="s">
        <v>64</v>
      </c>
      <c r="B15" s="34" t="s">
        <v>127</v>
      </c>
      <c r="C15" s="34" t="s">
        <v>81</v>
      </c>
      <c r="D15" s="9" t="s">
        <v>9</v>
      </c>
      <c r="E15" s="4" t="s">
        <v>11</v>
      </c>
      <c r="F15" s="4" t="s">
        <v>11</v>
      </c>
      <c r="G15" s="4" t="s">
        <v>11</v>
      </c>
      <c r="H15" s="37">
        <v>42</v>
      </c>
      <c r="I15" s="4">
        <v>52</v>
      </c>
      <c r="J15" s="4" t="s">
        <v>11</v>
      </c>
      <c r="K15" s="4" t="s">
        <v>11</v>
      </c>
      <c r="O15" s="7"/>
      <c r="P15" s="24">
        <f>IF(Q15=4,LARGE(E15:O15,1)+LARGE(E15:O15,2)+LARGE(E15:O15,3)+LARGE(E15:O15,4),SUM(E15:O15))</f>
        <v>94</v>
      </c>
      <c r="Q15" s="18">
        <f>IF(COUNT(E15:O15)&lt;5,COUNT(E15:O15),4)</f>
        <v>2</v>
      </c>
    </row>
    <row r="16" spans="1:17" ht="12.75">
      <c r="A16" s="15" t="s">
        <v>66</v>
      </c>
      <c r="B16" s="34" t="s">
        <v>128</v>
      </c>
      <c r="C16" s="34" t="s">
        <v>12</v>
      </c>
      <c r="D16" s="9" t="s">
        <v>9</v>
      </c>
      <c r="E16" s="4" t="s">
        <v>11</v>
      </c>
      <c r="F16" s="4" t="s">
        <v>11</v>
      </c>
      <c r="G16" s="4" t="s">
        <v>11</v>
      </c>
      <c r="H16" s="37">
        <v>31</v>
      </c>
      <c r="I16" s="4">
        <v>55</v>
      </c>
      <c r="J16" s="4" t="s">
        <v>11</v>
      </c>
      <c r="K16" s="4" t="s">
        <v>11</v>
      </c>
      <c r="O16" s="7"/>
      <c r="P16" s="24">
        <f>IF(Q16=4,LARGE(E16:O16,1)+LARGE(E16:O16,2)+LARGE(E16:O16,3)+LARGE(E16:O16,4),SUM(E16:O16))</f>
        <v>86</v>
      </c>
      <c r="Q16" s="18">
        <f>IF(COUNT(E16:O16)&lt;5,COUNT(E16:O16),4)</f>
        <v>2</v>
      </c>
    </row>
    <row r="17" spans="1:17" ht="12.75">
      <c r="A17" s="15" t="s">
        <v>68</v>
      </c>
      <c r="B17" s="34" t="s">
        <v>58</v>
      </c>
      <c r="C17" s="34" t="s">
        <v>80</v>
      </c>
      <c r="D17" s="9" t="s">
        <v>9</v>
      </c>
      <c r="E17" s="4" t="s">
        <v>11</v>
      </c>
      <c r="F17" s="34">
        <v>85</v>
      </c>
      <c r="G17" s="4" t="s">
        <v>11</v>
      </c>
      <c r="H17" s="4" t="s">
        <v>11</v>
      </c>
      <c r="I17" s="4" t="s">
        <v>11</v>
      </c>
      <c r="J17" s="4" t="s">
        <v>11</v>
      </c>
      <c r="K17" s="4" t="s">
        <v>11</v>
      </c>
      <c r="O17" s="7"/>
      <c r="P17" s="24">
        <f>IF(Q17=4,LARGE(E17:O17,1)+LARGE(E17:O17,2)+LARGE(E17:O17,3)+LARGE(E17:O17,4),SUM(E17:O17))</f>
        <v>85</v>
      </c>
      <c r="Q17" s="18">
        <f>IF(COUNT(E17:O17)&lt;5,COUNT(E17:O17),4)</f>
        <v>1</v>
      </c>
    </row>
    <row r="18" spans="1:17" ht="12.75">
      <c r="A18" s="15" t="s">
        <v>70</v>
      </c>
      <c r="B18" s="34" t="s">
        <v>122</v>
      </c>
      <c r="C18" s="34" t="s">
        <v>81</v>
      </c>
      <c r="D18" s="9" t="s">
        <v>9</v>
      </c>
      <c r="E18" s="4" t="s">
        <v>11</v>
      </c>
      <c r="F18" s="4" t="s">
        <v>11</v>
      </c>
      <c r="G18" s="4" t="s">
        <v>11</v>
      </c>
      <c r="H18" s="37">
        <v>73</v>
      </c>
      <c r="I18" s="4" t="s">
        <v>11</v>
      </c>
      <c r="J18" s="4" t="s">
        <v>11</v>
      </c>
      <c r="K18" s="4" t="s">
        <v>11</v>
      </c>
      <c r="O18" s="7"/>
      <c r="P18" s="24">
        <f>IF(Q18=4,LARGE(E18:O18,1)+LARGE(E18:O18,2)+LARGE(E18:O18,3)+LARGE(E18:O18,4),SUM(E18:O18))</f>
        <v>73</v>
      </c>
      <c r="Q18" s="18">
        <f>IF(COUNT(E18:O18)&lt;5,COUNT(E18:O18),4)</f>
        <v>1</v>
      </c>
    </row>
    <row r="19" spans="1:17" ht="12.75">
      <c r="A19" s="15" t="s">
        <v>72</v>
      </c>
      <c r="B19" s="34" t="s">
        <v>123</v>
      </c>
      <c r="C19" s="34" t="s">
        <v>81</v>
      </c>
      <c r="D19" s="9" t="s">
        <v>9</v>
      </c>
      <c r="E19" s="4" t="s">
        <v>11</v>
      </c>
      <c r="F19" s="4" t="s">
        <v>11</v>
      </c>
      <c r="G19" s="4" t="s">
        <v>11</v>
      </c>
      <c r="H19" s="37">
        <v>68</v>
      </c>
      <c r="I19" s="4" t="s">
        <v>11</v>
      </c>
      <c r="J19" s="4" t="s">
        <v>11</v>
      </c>
      <c r="K19" s="4" t="s">
        <v>11</v>
      </c>
      <c r="O19" s="7"/>
      <c r="P19" s="24">
        <f>IF(Q19=4,LARGE(E19:O19,1)+LARGE(E19:O19,2)+LARGE(E19:O19,3)+LARGE(E19:O19,4),SUM(E19:O19))</f>
        <v>68</v>
      </c>
      <c r="Q19" s="18">
        <f>IF(COUNT(E19:O19)&lt;5,COUNT(E19:O19),4)</f>
        <v>1</v>
      </c>
    </row>
    <row r="20" spans="1:17" ht="12.75">
      <c r="A20" s="15" t="s">
        <v>74</v>
      </c>
      <c r="B20" s="34" t="s">
        <v>169</v>
      </c>
      <c r="C20" s="34" t="s">
        <v>12</v>
      </c>
      <c r="D20" s="9" t="s">
        <v>9</v>
      </c>
      <c r="E20" s="4" t="s">
        <v>11</v>
      </c>
      <c r="F20" s="4" t="s">
        <v>11</v>
      </c>
      <c r="G20" s="4" t="s">
        <v>11</v>
      </c>
      <c r="H20" s="4" t="s">
        <v>11</v>
      </c>
      <c r="I20" s="37">
        <v>49</v>
      </c>
      <c r="J20" s="4">
        <v>19</v>
      </c>
      <c r="K20" s="4" t="s">
        <v>11</v>
      </c>
      <c r="O20" s="7"/>
      <c r="P20" s="24">
        <f>IF(Q20=4,LARGE(E20:O20,1)+LARGE(E20:O20,2)+LARGE(E20:O20,3)+LARGE(E20:O20,4),SUM(E20:O20))</f>
        <v>68</v>
      </c>
      <c r="Q20" s="18">
        <f>IF(COUNT(E20:O20)&lt;5,COUNT(E20:O20),4)</f>
        <v>2</v>
      </c>
    </row>
    <row r="21" spans="1:17" ht="12.75">
      <c r="A21" s="15" t="s">
        <v>76</v>
      </c>
      <c r="B21" s="34" t="s">
        <v>155</v>
      </c>
      <c r="C21" s="34" t="s">
        <v>81</v>
      </c>
      <c r="D21" s="9" t="s">
        <v>9</v>
      </c>
      <c r="E21" s="4" t="s">
        <v>11</v>
      </c>
      <c r="F21" s="4" t="s">
        <v>11</v>
      </c>
      <c r="G21" s="4" t="s">
        <v>11</v>
      </c>
      <c r="H21" s="4" t="s">
        <v>11</v>
      </c>
      <c r="I21" s="37">
        <v>63</v>
      </c>
      <c r="J21" s="4" t="s">
        <v>11</v>
      </c>
      <c r="K21" s="4" t="s">
        <v>11</v>
      </c>
      <c r="O21" s="7"/>
      <c r="P21" s="24">
        <f>IF(Q21=4,LARGE(E21:O21,1)+LARGE(E21:O21,2)+LARGE(E21:O21,3)+LARGE(E21:O21,4),SUM(E21:O21))</f>
        <v>63</v>
      </c>
      <c r="Q21" s="18">
        <f>IF(COUNT(E21:O21)&lt;5,COUNT(E21:O21),4)</f>
        <v>1</v>
      </c>
    </row>
    <row r="22" spans="1:17" ht="12.75">
      <c r="A22" s="15" t="s">
        <v>78</v>
      </c>
      <c r="B22" s="34" t="s">
        <v>124</v>
      </c>
      <c r="C22" s="34" t="s">
        <v>12</v>
      </c>
      <c r="D22" s="9" t="s">
        <v>9</v>
      </c>
      <c r="E22" s="4" t="s">
        <v>11</v>
      </c>
      <c r="F22" s="4" t="s">
        <v>11</v>
      </c>
      <c r="G22" s="4" t="s">
        <v>11</v>
      </c>
      <c r="H22" s="37">
        <v>63</v>
      </c>
      <c r="I22" s="4" t="s">
        <v>11</v>
      </c>
      <c r="J22" s="4" t="s">
        <v>11</v>
      </c>
      <c r="K22" s="4" t="s">
        <v>11</v>
      </c>
      <c r="O22" s="7"/>
      <c r="P22" s="24">
        <f>IF(Q22=4,LARGE(E22:O22,1)+LARGE(E22:O22,2)+LARGE(E22:O22,3)+LARGE(E22:O22,4),SUM(E22:O22))</f>
        <v>63</v>
      </c>
      <c r="Q22" s="18">
        <f>IF(COUNT(E22:O22)&lt;5,COUNT(E22:O22),4)</f>
        <v>1</v>
      </c>
    </row>
    <row r="23" spans="1:17" ht="12.75">
      <c r="A23" s="15" t="s">
        <v>82</v>
      </c>
      <c r="B23" s="34" t="s">
        <v>63</v>
      </c>
      <c r="C23" s="34" t="s">
        <v>12</v>
      </c>
      <c r="D23" s="9" t="s">
        <v>9</v>
      </c>
      <c r="E23" s="4" t="s">
        <v>11</v>
      </c>
      <c r="F23" s="34">
        <v>62</v>
      </c>
      <c r="G23" s="4" t="s">
        <v>11</v>
      </c>
      <c r="H23" s="4" t="s">
        <v>11</v>
      </c>
      <c r="I23" s="4" t="s">
        <v>11</v>
      </c>
      <c r="J23" s="4" t="s">
        <v>11</v>
      </c>
      <c r="K23" s="4" t="s">
        <v>11</v>
      </c>
      <c r="O23" s="7"/>
      <c r="P23" s="24">
        <f>IF(Q23=4,LARGE(E23:O23,1)+LARGE(E23:O23,2)+LARGE(E23:O23,3)+LARGE(E23:O23,4),SUM(E23:O23))</f>
        <v>62</v>
      </c>
      <c r="Q23" s="18">
        <f>IF(COUNT(E23:O23)&lt;5,COUNT(E23:O23),4)</f>
        <v>1</v>
      </c>
    </row>
    <row r="24" spans="1:17" ht="12.75">
      <c r="A24" s="15" t="s">
        <v>83</v>
      </c>
      <c r="B24" s="34" t="s">
        <v>102</v>
      </c>
      <c r="C24" s="34" t="s">
        <v>80</v>
      </c>
      <c r="D24" s="9" t="s">
        <v>9</v>
      </c>
      <c r="E24" s="4" t="s">
        <v>11</v>
      </c>
      <c r="F24" s="4" t="s">
        <v>11</v>
      </c>
      <c r="G24" s="32">
        <v>44</v>
      </c>
      <c r="H24" s="4" t="s">
        <v>11</v>
      </c>
      <c r="I24" s="4">
        <v>13</v>
      </c>
      <c r="J24" s="4" t="s">
        <v>11</v>
      </c>
      <c r="K24" s="4" t="s">
        <v>11</v>
      </c>
      <c r="O24" s="7"/>
      <c r="P24" s="24">
        <f>IF(Q24=4,LARGE(E24:O24,1)+LARGE(E24:O24,2)+LARGE(E24:O24,3)+LARGE(E24:O24,4),SUM(E24:O24))</f>
        <v>57</v>
      </c>
      <c r="Q24" s="18">
        <f>IF(COUNT(E24:O24)&lt;5,COUNT(E24:O24),4)</f>
        <v>2</v>
      </c>
    </row>
    <row r="25" spans="1:17" ht="12.75">
      <c r="A25" s="15" t="s">
        <v>84</v>
      </c>
      <c r="B25" s="34" t="s">
        <v>67</v>
      </c>
      <c r="C25" s="34" t="s">
        <v>12</v>
      </c>
      <c r="D25" s="9" t="s">
        <v>9</v>
      </c>
      <c r="E25" s="4" t="s">
        <v>11</v>
      </c>
      <c r="F25" s="34">
        <v>53</v>
      </c>
      <c r="G25" s="4" t="s">
        <v>11</v>
      </c>
      <c r="H25" s="4" t="s">
        <v>11</v>
      </c>
      <c r="I25" s="4" t="s">
        <v>11</v>
      </c>
      <c r="J25" s="4" t="s">
        <v>11</v>
      </c>
      <c r="K25" s="4" t="s">
        <v>11</v>
      </c>
      <c r="O25" s="7"/>
      <c r="P25" s="24">
        <f>IF(Q25=4,LARGE(E25:O25,1)+LARGE(E25:O25,2)+LARGE(E25:O25,3)+LARGE(E25:O25,4),SUM(E25:O25))</f>
        <v>53</v>
      </c>
      <c r="Q25" s="18">
        <f>IF(COUNT(E25:O25)&lt;5,COUNT(E25:O25),4)</f>
        <v>1</v>
      </c>
    </row>
    <row r="26" spans="1:17" ht="12.75">
      <c r="A26" s="15" t="s">
        <v>85</v>
      </c>
      <c r="B26" s="34" t="s">
        <v>69</v>
      </c>
      <c r="C26" s="34" t="s">
        <v>80</v>
      </c>
      <c r="D26" s="9" t="s">
        <v>9</v>
      </c>
      <c r="E26" s="4" t="s">
        <v>11</v>
      </c>
      <c r="F26" s="34">
        <v>49</v>
      </c>
      <c r="G26" s="4" t="s">
        <v>11</v>
      </c>
      <c r="H26" s="4" t="s">
        <v>11</v>
      </c>
      <c r="I26" s="4" t="s">
        <v>11</v>
      </c>
      <c r="J26" s="4" t="s">
        <v>11</v>
      </c>
      <c r="K26" s="4" t="s">
        <v>11</v>
      </c>
      <c r="O26" s="7"/>
      <c r="P26" s="24">
        <f>IF(Q26=4,LARGE(E26:O26,1)+LARGE(E26:O26,2)+LARGE(E26:O26,3)+LARGE(E26:O26,4),SUM(E26:O26))</f>
        <v>49</v>
      </c>
      <c r="Q26" s="18">
        <f>IF(COUNT(E26:O26)&lt;5,COUNT(E26:O26),4)</f>
        <v>1</v>
      </c>
    </row>
    <row r="27" spans="1:17" ht="12.75">
      <c r="A27" s="15" t="s">
        <v>86</v>
      </c>
      <c r="B27" t="s">
        <v>27</v>
      </c>
      <c r="C27" s="29" t="s">
        <v>34</v>
      </c>
      <c r="D27" s="9" t="s">
        <v>9</v>
      </c>
      <c r="E27" s="28">
        <v>47</v>
      </c>
      <c r="F27" s="7" t="s">
        <v>11</v>
      </c>
      <c r="G27" s="4" t="s">
        <v>11</v>
      </c>
      <c r="H27" s="4" t="s">
        <v>11</v>
      </c>
      <c r="I27" s="4" t="s">
        <v>11</v>
      </c>
      <c r="J27" s="4" t="s">
        <v>11</v>
      </c>
      <c r="K27" s="4" t="s">
        <v>11</v>
      </c>
      <c r="L27" s="7"/>
      <c r="O27" s="7"/>
      <c r="P27" s="24">
        <f>IF(Q27=4,LARGE(E27:O27,1)+LARGE(E27:O27,2)+LARGE(E27:O27,3)+LARGE(E27:O27,4),SUM(E27:O27))</f>
        <v>47</v>
      </c>
      <c r="Q27" s="18">
        <f>IF(COUNT(E27:O27)&lt;5,COUNT(E27:O27),4)</f>
        <v>1</v>
      </c>
    </row>
    <row r="28" spans="1:17" ht="12.75">
      <c r="A28" s="15" t="s">
        <v>87</v>
      </c>
      <c r="B28" s="34" t="s">
        <v>161</v>
      </c>
      <c r="C28" s="34" t="s">
        <v>81</v>
      </c>
      <c r="D28" s="9" t="s">
        <v>9</v>
      </c>
      <c r="E28" s="4" t="s">
        <v>11</v>
      </c>
      <c r="F28" s="4" t="s">
        <v>11</v>
      </c>
      <c r="G28" s="4" t="s">
        <v>11</v>
      </c>
      <c r="H28" s="4" t="s">
        <v>11</v>
      </c>
      <c r="I28" s="37">
        <v>40</v>
      </c>
      <c r="J28" s="4" t="s">
        <v>11</v>
      </c>
      <c r="K28" s="4" t="s">
        <v>11</v>
      </c>
      <c r="O28" s="7"/>
      <c r="P28" s="24">
        <f>IF(Q28=4,LARGE(E28:O28,1)+LARGE(E28:O28,2)+LARGE(E28:O28,3)+LARGE(E28:O28,4),SUM(E28:O28))</f>
        <v>40</v>
      </c>
      <c r="Q28" s="18">
        <f>IF(COUNT(E28:O28)&lt;5,COUNT(E28:O28),4)</f>
        <v>1</v>
      </c>
    </row>
    <row r="29" spans="1:17" ht="12.75">
      <c r="A29" s="15" t="s">
        <v>88</v>
      </c>
      <c r="B29" s="34" t="s">
        <v>170</v>
      </c>
      <c r="C29" s="34" t="s">
        <v>80</v>
      </c>
      <c r="D29" s="9" t="s">
        <v>9</v>
      </c>
      <c r="E29" s="4" t="s">
        <v>11</v>
      </c>
      <c r="F29" s="4" t="s">
        <v>11</v>
      </c>
      <c r="G29" s="4" t="s">
        <v>11</v>
      </c>
      <c r="H29" s="4" t="s">
        <v>11</v>
      </c>
      <c r="I29" s="37">
        <v>17</v>
      </c>
      <c r="J29" s="4" t="s">
        <v>11</v>
      </c>
      <c r="K29" s="4">
        <v>22</v>
      </c>
      <c r="O29" s="7"/>
      <c r="P29" s="24">
        <f>IF(Q29=4,LARGE(E29:O29,1)+LARGE(E29:O29,2)+LARGE(E29:O29,3)+LARGE(E29:O29,4),SUM(E29:O29))</f>
        <v>39</v>
      </c>
      <c r="Q29" s="18">
        <f>IF(COUNT(E29:O29)&lt;5,COUNT(E29:O29),4)</f>
        <v>2</v>
      </c>
    </row>
    <row r="30" spans="1:17" ht="12.75">
      <c r="A30" s="15" t="s">
        <v>89</v>
      </c>
      <c r="B30" t="s">
        <v>219</v>
      </c>
      <c r="C30" s="34" t="s">
        <v>80</v>
      </c>
      <c r="D30" s="9" t="s">
        <v>9</v>
      </c>
      <c r="E30" s="7" t="s">
        <v>11</v>
      </c>
      <c r="F30" s="7" t="s">
        <v>11</v>
      </c>
      <c r="G30" s="7" t="s">
        <v>11</v>
      </c>
      <c r="H30" s="7" t="s">
        <v>11</v>
      </c>
      <c r="I30" s="7" t="s">
        <v>11</v>
      </c>
      <c r="J30" s="7" t="s">
        <v>11</v>
      </c>
      <c r="K30" s="4">
        <v>36</v>
      </c>
      <c r="O30" s="7"/>
      <c r="P30" s="24">
        <f>IF(Q30=4,LARGE(E30:O30,1)+LARGE(E30:O30,2)+LARGE(E30:O30,3)+LARGE(E30:O30,4),SUM(E30:O30))</f>
        <v>36</v>
      </c>
      <c r="Q30" s="18">
        <f>IF(COUNT(E30:O30)&lt;5,COUNT(E30:O30),4)</f>
        <v>1</v>
      </c>
    </row>
    <row r="31" spans="1:17" ht="12.75">
      <c r="A31" s="15" t="s">
        <v>105</v>
      </c>
      <c r="B31" s="34" t="s">
        <v>175</v>
      </c>
      <c r="C31" s="34" t="s">
        <v>12</v>
      </c>
      <c r="D31" s="9" t="s">
        <v>9</v>
      </c>
      <c r="E31" s="4" t="s">
        <v>11</v>
      </c>
      <c r="F31" s="4" t="s">
        <v>11</v>
      </c>
      <c r="G31" s="4" t="s">
        <v>11</v>
      </c>
      <c r="H31" s="4" t="s">
        <v>11</v>
      </c>
      <c r="I31" s="37">
        <v>34</v>
      </c>
      <c r="J31" s="4" t="s">
        <v>11</v>
      </c>
      <c r="K31" s="4" t="s">
        <v>11</v>
      </c>
      <c r="O31" s="7"/>
      <c r="P31" s="24">
        <f>IF(Q31=4,LARGE(E31:O31,1)+LARGE(E31:O31,2)+LARGE(E31:O31,3)+LARGE(E31:O31,4),SUM(E31:O31))</f>
        <v>34</v>
      </c>
      <c r="Q31" s="18">
        <f>IF(COUNT(E31:O31)&lt;5,COUNT(E31:O31),4)</f>
        <v>1</v>
      </c>
    </row>
    <row r="32" spans="1:17" ht="12.75">
      <c r="A32" s="15" t="s">
        <v>106</v>
      </c>
      <c r="B32" s="34" t="s">
        <v>171</v>
      </c>
      <c r="C32" s="34" t="s">
        <v>12</v>
      </c>
      <c r="D32" s="9" t="s">
        <v>9</v>
      </c>
      <c r="E32" s="4" t="s">
        <v>11</v>
      </c>
      <c r="F32" s="4" t="s">
        <v>11</v>
      </c>
      <c r="G32" s="4" t="s">
        <v>11</v>
      </c>
      <c r="H32" s="4" t="s">
        <v>11</v>
      </c>
      <c r="I32" s="37">
        <v>19</v>
      </c>
      <c r="J32" s="4">
        <v>15</v>
      </c>
      <c r="K32" s="4" t="s">
        <v>11</v>
      </c>
      <c r="O32" s="7"/>
      <c r="P32" s="24">
        <f>IF(Q32=4,LARGE(E32:O32,1)+LARGE(E32:O32,2)+LARGE(E32:O32,3)+LARGE(E32:O32,4),SUM(E32:O32))</f>
        <v>34</v>
      </c>
      <c r="Q32" s="18">
        <f>IF(COUNT(E32:O32)&lt;5,COUNT(E32:O32),4)</f>
        <v>2</v>
      </c>
    </row>
    <row r="33" spans="1:17" ht="12.75">
      <c r="A33" s="15" t="s">
        <v>107</v>
      </c>
      <c r="B33" t="s">
        <v>29</v>
      </c>
      <c r="C33" s="29" t="s">
        <v>34</v>
      </c>
      <c r="D33" s="9" t="s">
        <v>9</v>
      </c>
      <c r="E33" s="28">
        <v>29</v>
      </c>
      <c r="F33" s="7" t="s">
        <v>11</v>
      </c>
      <c r="G33" s="4" t="s">
        <v>11</v>
      </c>
      <c r="H33" s="4" t="s">
        <v>11</v>
      </c>
      <c r="I33" s="4" t="s">
        <v>11</v>
      </c>
      <c r="J33" s="4" t="s">
        <v>11</v>
      </c>
      <c r="K33" s="4" t="s">
        <v>11</v>
      </c>
      <c r="L33"/>
      <c r="O33" s="7"/>
      <c r="P33" s="24">
        <f>IF(Q33=4,LARGE(E33:O33,1)+LARGE(E33:O33,2)+LARGE(E33:O33,3)+LARGE(E33:O33,4),SUM(E33:O33))</f>
        <v>29</v>
      </c>
      <c r="Q33" s="18">
        <f>IF(COUNT(E33:O33)&lt;5,COUNT(E33:O33),4)</f>
        <v>1</v>
      </c>
    </row>
    <row r="34" spans="1:17" ht="12.75">
      <c r="A34" s="15" t="s">
        <v>108</v>
      </c>
      <c r="B34" s="34" t="s">
        <v>167</v>
      </c>
      <c r="C34" s="34" t="s">
        <v>12</v>
      </c>
      <c r="D34" s="9" t="s">
        <v>9</v>
      </c>
      <c r="E34" s="4" t="s">
        <v>11</v>
      </c>
      <c r="F34" s="4" t="s">
        <v>11</v>
      </c>
      <c r="G34" s="4" t="s">
        <v>11</v>
      </c>
      <c r="H34" s="4" t="s">
        <v>11</v>
      </c>
      <c r="I34" s="37">
        <v>25</v>
      </c>
      <c r="J34" s="4" t="s">
        <v>11</v>
      </c>
      <c r="K34" s="4" t="s">
        <v>11</v>
      </c>
      <c r="O34" s="7"/>
      <c r="P34" s="24">
        <f>IF(Q34=4,LARGE(E34:O34,1)+LARGE(E34:O34,2)+LARGE(E34:O34,3)+LARGE(E34:O34,4),SUM(E34:O34))</f>
        <v>25</v>
      </c>
      <c r="Q34" s="18">
        <f>IF(COUNT(E34:O34)&lt;5,COUNT(E34:O34),4)</f>
        <v>1</v>
      </c>
    </row>
    <row r="35" spans="1:17" ht="12.75">
      <c r="A35" s="15" t="s">
        <v>109</v>
      </c>
      <c r="B35" s="34" t="s">
        <v>168</v>
      </c>
      <c r="C35" s="34" t="s">
        <v>12</v>
      </c>
      <c r="D35" s="9" t="s">
        <v>9</v>
      </c>
      <c r="E35" s="4" t="s">
        <v>11</v>
      </c>
      <c r="F35" s="4" t="s">
        <v>11</v>
      </c>
      <c r="G35" s="4" t="s">
        <v>11</v>
      </c>
      <c r="H35" s="4" t="s">
        <v>11</v>
      </c>
      <c r="I35" s="37">
        <v>21</v>
      </c>
      <c r="J35" s="4" t="s">
        <v>11</v>
      </c>
      <c r="K35" s="4" t="s">
        <v>11</v>
      </c>
      <c r="O35" s="7"/>
      <c r="P35" s="24">
        <f>IF(Q35=4,LARGE(E35:O35,1)+LARGE(E35:O35,2)+LARGE(E35:O35,3)+LARGE(E35:O35,4),SUM(E35:O35))</f>
        <v>21</v>
      </c>
      <c r="Q35" s="18">
        <f>IF(COUNT(E35:O35)&lt;5,COUNT(E35:O35),4)</f>
        <v>1</v>
      </c>
    </row>
    <row r="36" spans="1:17" ht="12.75">
      <c r="A36" s="15" t="s">
        <v>110</v>
      </c>
      <c r="B36" t="s">
        <v>30</v>
      </c>
      <c r="C36" s="29" t="s">
        <v>34</v>
      </c>
      <c r="D36" s="27" t="s">
        <v>9</v>
      </c>
      <c r="E36" s="28">
        <v>18</v>
      </c>
      <c r="F36" s="7" t="s">
        <v>11</v>
      </c>
      <c r="G36" s="4" t="s">
        <v>11</v>
      </c>
      <c r="H36" s="4" t="s">
        <v>11</v>
      </c>
      <c r="I36" s="4" t="s">
        <v>11</v>
      </c>
      <c r="J36" s="4" t="s">
        <v>11</v>
      </c>
      <c r="K36" s="4" t="s">
        <v>11</v>
      </c>
      <c r="L36" s="7"/>
      <c r="M36" s="7"/>
      <c r="O36" s="7"/>
      <c r="P36" s="24">
        <f>IF(Q36=4,LARGE(E36:O36,1)+LARGE(E36:O36,2)+LARGE(E36:O36,3)+LARGE(E36:O36,4),SUM(E36:O36))</f>
        <v>18</v>
      </c>
      <c r="Q36" s="18">
        <f>IF(COUNT(E36:O36)&lt;5,COUNT(E36:O36),4)</f>
        <v>1</v>
      </c>
    </row>
    <row r="37" spans="1:17" ht="12.75">
      <c r="A37" s="15" t="s">
        <v>111</v>
      </c>
      <c r="B37" s="34" t="s">
        <v>174</v>
      </c>
      <c r="C37" s="34" t="s">
        <v>12</v>
      </c>
      <c r="D37" s="9" t="s">
        <v>9</v>
      </c>
      <c r="E37" s="4" t="s">
        <v>11</v>
      </c>
      <c r="F37" s="4" t="s">
        <v>11</v>
      </c>
      <c r="G37" s="4" t="s">
        <v>11</v>
      </c>
      <c r="H37" s="4" t="s">
        <v>11</v>
      </c>
      <c r="I37" s="37">
        <v>15</v>
      </c>
      <c r="J37" s="4" t="s">
        <v>11</v>
      </c>
      <c r="K37" s="4" t="s">
        <v>11</v>
      </c>
      <c r="O37" s="7"/>
      <c r="P37" s="24">
        <f>IF(Q37=4,LARGE(E37:O37,1)+LARGE(E37:O37,2)+LARGE(E37:O37,3)+LARGE(E37:O37,4),SUM(E37:O37))</f>
        <v>15</v>
      </c>
      <c r="Q37" s="18">
        <f>IF(COUNT(E37:O37)&lt;5,COUNT(E37:O37),4)</f>
        <v>1</v>
      </c>
    </row>
    <row r="38" spans="1:17" ht="12.75">
      <c r="A38" s="15" t="s">
        <v>112</v>
      </c>
      <c r="B38" s="30" t="s">
        <v>210</v>
      </c>
      <c r="C38" s="107" t="s">
        <v>12</v>
      </c>
      <c r="D38" s="9" t="s">
        <v>9</v>
      </c>
      <c r="E38" s="7" t="s">
        <v>11</v>
      </c>
      <c r="F38" s="4" t="s">
        <v>11</v>
      </c>
      <c r="G38" s="4" t="s">
        <v>11</v>
      </c>
      <c r="H38" s="4" t="s">
        <v>11</v>
      </c>
      <c r="I38" s="4" t="s">
        <v>11</v>
      </c>
      <c r="J38" s="4">
        <v>10</v>
      </c>
      <c r="K38" s="4" t="s">
        <v>11</v>
      </c>
      <c r="O38" s="7"/>
      <c r="P38" s="24">
        <f>IF(Q38=4,LARGE(E38:O38,1)+LARGE(E38:O38,2)+LARGE(E38:O38,3)+LARGE(E38:O38,4),SUM(E38:O38))</f>
        <v>10</v>
      </c>
      <c r="Q38" s="18">
        <f>IF(COUNT(E38:O38)&lt;5,COUNT(E38:O38),4)</f>
        <v>1</v>
      </c>
    </row>
    <row r="39" spans="1:17" ht="12.75">
      <c r="A39" s="15" t="s">
        <v>131</v>
      </c>
      <c r="B39" s="34" t="s">
        <v>179</v>
      </c>
      <c r="C39" s="34" t="s">
        <v>12</v>
      </c>
      <c r="D39" s="9" t="s">
        <v>9</v>
      </c>
      <c r="E39" s="4" t="s">
        <v>11</v>
      </c>
      <c r="F39" s="4" t="s">
        <v>11</v>
      </c>
      <c r="G39" s="4" t="s">
        <v>11</v>
      </c>
      <c r="H39" s="4" t="s">
        <v>11</v>
      </c>
      <c r="I39" s="37">
        <v>9</v>
      </c>
      <c r="J39" s="4" t="s">
        <v>11</v>
      </c>
      <c r="K39" s="4" t="s">
        <v>11</v>
      </c>
      <c r="O39" s="7"/>
      <c r="P39" s="24">
        <f>IF(Q39=4,LARGE(E39:O39,1)+LARGE(E39:O39,2)+LARGE(E39:O39,3)+LARGE(E39:O39,4),SUM(E39:O39))</f>
        <v>9</v>
      </c>
      <c r="Q39" s="18">
        <f>IF(COUNT(E39:O39)&lt;5,COUNT(E39:O39),4)</f>
        <v>1</v>
      </c>
    </row>
    <row r="40" spans="1:17" ht="12.75">
      <c r="A40" s="15" t="s">
        <v>132</v>
      </c>
      <c r="B40" s="30" t="s">
        <v>33</v>
      </c>
      <c r="C40" s="29" t="s">
        <v>34</v>
      </c>
      <c r="D40" s="9" t="s">
        <v>9</v>
      </c>
      <c r="E40" s="28">
        <v>9</v>
      </c>
      <c r="F40" s="7" t="s">
        <v>11</v>
      </c>
      <c r="G40" s="4" t="s">
        <v>11</v>
      </c>
      <c r="H40" s="4" t="s">
        <v>11</v>
      </c>
      <c r="I40" s="4" t="s">
        <v>11</v>
      </c>
      <c r="J40" s="4" t="s">
        <v>11</v>
      </c>
      <c r="K40" s="4" t="s">
        <v>11</v>
      </c>
      <c r="O40" s="7"/>
      <c r="P40" s="24">
        <f>IF(Q40=4,LARGE(E40:O40,1)+LARGE(E40:O40,2)+LARGE(E40:O40,3)+LARGE(E40:O40,4),SUM(E40:O40))</f>
        <v>9</v>
      </c>
      <c r="Q40" s="18">
        <f>IF(COUNT(E40:O40)&lt;5,COUNT(E40:O40),4)</f>
        <v>1</v>
      </c>
    </row>
    <row r="41" spans="1:17" ht="12.75">
      <c r="A41" s="15" t="s">
        <v>133</v>
      </c>
      <c r="B41" s="34" t="s">
        <v>160</v>
      </c>
      <c r="C41" s="34" t="s">
        <v>12</v>
      </c>
      <c r="D41" s="9" t="s">
        <v>9</v>
      </c>
      <c r="E41" s="4" t="s">
        <v>11</v>
      </c>
      <c r="F41" s="4" t="s">
        <v>11</v>
      </c>
      <c r="G41" s="4" t="s">
        <v>11</v>
      </c>
      <c r="H41" s="4" t="s">
        <v>11</v>
      </c>
      <c r="I41" s="37">
        <v>1</v>
      </c>
      <c r="J41" s="4" t="s">
        <v>11</v>
      </c>
      <c r="K41" s="4" t="s">
        <v>11</v>
      </c>
      <c r="O41" s="7"/>
      <c r="P41" s="24">
        <f>IF(Q41=4,LARGE(E41:O41,1)+LARGE(E41:O41,2)+LARGE(E41:O41,3)+LARGE(E41:O41,4),SUM(E41:O41))</f>
        <v>1</v>
      </c>
      <c r="Q41" s="18">
        <f>IF(COUNT(E41:O41)&lt;5,COUNT(E41:O41),4)</f>
        <v>1</v>
      </c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1">
      <selection activeCell="A19" sqref="A19:A21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5" width="4.28125" style="4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3.2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6" ht="3" customHeight="1">
      <c r="A2" s="1"/>
      <c r="B2" s="1"/>
      <c r="C2" s="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8"/>
    </row>
    <row r="3" spans="5:16" ht="67.5" customHeight="1">
      <c r="E3" s="13" t="s">
        <v>44</v>
      </c>
      <c r="F3" s="13" t="s">
        <v>45</v>
      </c>
      <c r="G3" s="13" t="s">
        <v>103</v>
      </c>
      <c r="H3" s="13" t="s">
        <v>130</v>
      </c>
      <c r="I3" s="13" t="s">
        <v>157</v>
      </c>
      <c r="J3" s="13" t="s">
        <v>207</v>
      </c>
      <c r="K3" s="13" t="s">
        <v>208</v>
      </c>
      <c r="L3" s="13"/>
      <c r="M3" s="13"/>
      <c r="N3" s="13"/>
      <c r="O3" s="13"/>
      <c r="P3" s="14"/>
    </row>
    <row r="4" ht="3" customHeight="1"/>
    <row r="5" spans="1:18" ht="12.75">
      <c r="A5" s="15" t="s">
        <v>0</v>
      </c>
      <c r="B5" s="34" t="s">
        <v>164</v>
      </c>
      <c r="C5" s="34" t="s">
        <v>12</v>
      </c>
      <c r="D5" s="9" t="s">
        <v>10</v>
      </c>
      <c r="E5" s="4" t="s">
        <v>11</v>
      </c>
      <c r="F5" s="4" t="s">
        <v>11</v>
      </c>
      <c r="G5" s="4" t="s">
        <v>11</v>
      </c>
      <c r="H5" s="4" t="s">
        <v>11</v>
      </c>
      <c r="I5" s="37">
        <v>59</v>
      </c>
      <c r="J5" s="4" t="s">
        <v>11</v>
      </c>
      <c r="K5" s="4" t="s">
        <v>11</v>
      </c>
      <c r="O5" s="7"/>
      <c r="P5" s="24">
        <f>IF(Q5=4,LARGE(E5:O5,1)+LARGE(E5:O5,2)+LARGE(E5:O5,3)+LARGE(E5:O5,4),SUM(E5:O5))</f>
        <v>59</v>
      </c>
      <c r="Q5" s="18">
        <f>IF(COUNT(E5:O5)&lt;5,COUNT(E5:O5),4)</f>
        <v>1</v>
      </c>
      <c r="R5" s="6"/>
    </row>
    <row r="6" spans="1:18" ht="12.75">
      <c r="A6" s="15" t="s">
        <v>1</v>
      </c>
      <c r="B6" s="34" t="s">
        <v>101</v>
      </c>
      <c r="C6" s="34" t="s">
        <v>80</v>
      </c>
      <c r="D6" s="9" t="s">
        <v>10</v>
      </c>
      <c r="E6" s="4" t="s">
        <v>11</v>
      </c>
      <c r="F6" s="4" t="s">
        <v>11</v>
      </c>
      <c r="G6" s="32">
        <v>52</v>
      </c>
      <c r="H6" s="4" t="s">
        <v>11</v>
      </c>
      <c r="I6" s="4" t="s">
        <v>11</v>
      </c>
      <c r="J6" s="4" t="s">
        <v>11</v>
      </c>
      <c r="K6" s="4" t="s">
        <v>11</v>
      </c>
      <c r="O6" s="7"/>
      <c r="P6" s="24">
        <f>IF(Q6=4,LARGE(E6:O6,1)+LARGE(E6:O6,2)+LARGE(E6:O6,3)+LARGE(E6:O6,4),SUM(E6:O6))</f>
        <v>52</v>
      </c>
      <c r="Q6" s="18">
        <f>IF(COUNT(E6:O6)&lt;5,COUNT(E6:O6),4)</f>
        <v>1</v>
      </c>
      <c r="R6" s="6"/>
    </row>
    <row r="7" spans="1:18" ht="12.75">
      <c r="A7" s="15" t="s">
        <v>2</v>
      </c>
      <c r="B7" s="34" t="s">
        <v>173</v>
      </c>
      <c r="C7" s="34" t="s">
        <v>12</v>
      </c>
      <c r="D7" s="9" t="s">
        <v>10</v>
      </c>
      <c r="E7" s="4" t="s">
        <v>11</v>
      </c>
      <c r="F7" s="4" t="s">
        <v>11</v>
      </c>
      <c r="G7" s="4" t="s">
        <v>11</v>
      </c>
      <c r="H7" s="4" t="s">
        <v>11</v>
      </c>
      <c r="I7" s="37">
        <v>37</v>
      </c>
      <c r="J7" s="4">
        <v>12</v>
      </c>
      <c r="K7" s="4" t="s">
        <v>11</v>
      </c>
      <c r="O7" s="7"/>
      <c r="P7" s="24">
        <f>IF(Q7=4,LARGE(E7:O7,1)+LARGE(E7:O7,2)+LARGE(E7:O7,3)+LARGE(E7:O7,4),SUM(E7:O7))</f>
        <v>49</v>
      </c>
      <c r="Q7" s="18">
        <f>IF(COUNT(E7:O7)&lt;5,COUNT(E7:O7),4)</f>
        <v>2</v>
      </c>
      <c r="R7" s="6"/>
    </row>
    <row r="8" spans="1:18" ht="12.75">
      <c r="A8" s="15" t="s">
        <v>3</v>
      </c>
      <c r="B8" s="34" t="s">
        <v>159</v>
      </c>
      <c r="C8" s="34" t="s">
        <v>12</v>
      </c>
      <c r="D8" s="9" t="s">
        <v>10</v>
      </c>
      <c r="E8" s="4" t="s">
        <v>11</v>
      </c>
      <c r="F8" s="4" t="s">
        <v>11</v>
      </c>
      <c r="G8" s="4" t="s">
        <v>11</v>
      </c>
      <c r="H8" s="4" t="s">
        <v>11</v>
      </c>
      <c r="I8" s="37">
        <v>43</v>
      </c>
      <c r="J8" s="4" t="s">
        <v>11</v>
      </c>
      <c r="K8" s="4" t="s">
        <v>11</v>
      </c>
      <c r="O8" s="7"/>
      <c r="P8" s="24">
        <f>IF(Q8=4,LARGE(E8:O8,1)+LARGE(E8:O8,2)+LARGE(E8:O8,3)+LARGE(E8:O8,4),SUM(E8:O8))</f>
        <v>43</v>
      </c>
      <c r="Q8" s="18">
        <f>IF(COUNT(E8:O8)&lt;5,COUNT(E8:O8),4)</f>
        <v>1</v>
      </c>
      <c r="R8" s="6"/>
    </row>
    <row r="9" spans="1:18" ht="12.75">
      <c r="A9" s="15" t="s">
        <v>4</v>
      </c>
      <c r="B9" s="36" t="s">
        <v>73</v>
      </c>
      <c r="C9" s="34" t="s">
        <v>12</v>
      </c>
      <c r="D9" s="9" t="s">
        <v>10</v>
      </c>
      <c r="E9" s="4" t="s">
        <v>11</v>
      </c>
      <c r="F9" s="34">
        <v>41</v>
      </c>
      <c r="G9" s="4" t="s">
        <v>11</v>
      </c>
      <c r="H9" s="4" t="s">
        <v>11</v>
      </c>
      <c r="I9" s="4" t="s">
        <v>11</v>
      </c>
      <c r="J9" s="4" t="s">
        <v>11</v>
      </c>
      <c r="K9" s="4" t="s">
        <v>11</v>
      </c>
      <c r="O9" s="7"/>
      <c r="P9" s="24">
        <f>IF(Q9=4,LARGE(E9:O9,1)+LARGE(E9:O9,2)+LARGE(E9:O9,3)+LARGE(E9:O9,4),SUM(E9:O9))</f>
        <v>41</v>
      </c>
      <c r="Q9" s="18">
        <f>IF(COUNT(E9:O9)&lt;5,COUNT(E9:O9),4)</f>
        <v>1</v>
      </c>
      <c r="R9" s="6"/>
    </row>
    <row r="10" spans="1:18" ht="12.75">
      <c r="A10" s="15" t="s">
        <v>5</v>
      </c>
      <c r="B10" s="34" t="s">
        <v>75</v>
      </c>
      <c r="C10" s="34" t="s">
        <v>80</v>
      </c>
      <c r="D10" s="9" t="s">
        <v>10</v>
      </c>
      <c r="E10" s="4" t="s">
        <v>11</v>
      </c>
      <c r="F10" s="34">
        <v>37</v>
      </c>
      <c r="G10" s="4" t="s">
        <v>11</v>
      </c>
      <c r="H10" s="4" t="s">
        <v>11</v>
      </c>
      <c r="I10" s="4" t="s">
        <v>11</v>
      </c>
      <c r="J10" s="4" t="s">
        <v>11</v>
      </c>
      <c r="K10" s="4" t="s">
        <v>11</v>
      </c>
      <c r="O10" s="7"/>
      <c r="P10" s="24">
        <f>IF(Q10=4,LARGE(E10:O10,1)+LARGE(E10:O10,2)+LARGE(E10:O10,3)+LARGE(E10:O10,4),SUM(E10:O10))</f>
        <v>37</v>
      </c>
      <c r="Q10" s="18">
        <f>IF(COUNT(E10:O10)&lt;5,COUNT(E10:O10),4)</f>
        <v>1</v>
      </c>
      <c r="R10" s="6"/>
    </row>
    <row r="11" spans="1:18" ht="12.75">
      <c r="A11" s="15" t="s">
        <v>6</v>
      </c>
      <c r="B11" s="34" t="s">
        <v>163</v>
      </c>
      <c r="C11" s="34" t="s">
        <v>12</v>
      </c>
      <c r="D11" s="9" t="s">
        <v>10</v>
      </c>
      <c r="E11" s="4" t="s">
        <v>11</v>
      </c>
      <c r="F11" s="4" t="s">
        <v>11</v>
      </c>
      <c r="G11" s="4" t="s">
        <v>11</v>
      </c>
      <c r="H11" s="4" t="s">
        <v>11</v>
      </c>
      <c r="I11" s="37">
        <v>29</v>
      </c>
      <c r="J11" s="4">
        <v>8</v>
      </c>
      <c r="K11" s="4" t="s">
        <v>11</v>
      </c>
      <c r="O11" s="7"/>
      <c r="P11" s="24">
        <f>IF(Q11=4,LARGE(E11:O11,1)+LARGE(E11:O11,2)+LARGE(E11:O11,3)+LARGE(E11:O11,4),SUM(E11:O11))</f>
        <v>37</v>
      </c>
      <c r="Q11" s="18">
        <f>IF(COUNT(E11:O11)&lt;5,COUNT(E11:O11),4)</f>
        <v>2</v>
      </c>
      <c r="R11" s="6"/>
    </row>
    <row r="12" spans="1:18" ht="12.75">
      <c r="A12" s="15" t="s">
        <v>7</v>
      </c>
      <c r="B12" s="34" t="s">
        <v>79</v>
      </c>
      <c r="C12" s="34" t="s">
        <v>80</v>
      </c>
      <c r="D12" s="9" t="s">
        <v>10</v>
      </c>
      <c r="E12" s="4" t="s">
        <v>11</v>
      </c>
      <c r="F12" s="34">
        <v>30</v>
      </c>
      <c r="G12" s="4" t="s">
        <v>11</v>
      </c>
      <c r="H12" s="4" t="s">
        <v>11</v>
      </c>
      <c r="I12" s="4" t="s">
        <v>11</v>
      </c>
      <c r="J12" s="4" t="s">
        <v>11</v>
      </c>
      <c r="K12" s="4" t="s">
        <v>11</v>
      </c>
      <c r="O12" s="7"/>
      <c r="P12" s="24">
        <f>IF(Q12=4,LARGE(E12:O12,1)+LARGE(E12:O12,2)+LARGE(E12:O12,3)+LARGE(E12:O12,4),SUM(E12:O12))</f>
        <v>30</v>
      </c>
      <c r="Q12" s="18">
        <f>IF(COUNT(E12:O12)&lt;5,COUNT(E12:O12),4)</f>
        <v>1</v>
      </c>
      <c r="R12" s="6"/>
    </row>
    <row r="13" spans="1:17" ht="12.75">
      <c r="A13" s="15" t="s">
        <v>8</v>
      </c>
      <c r="B13" s="34" t="s">
        <v>129</v>
      </c>
      <c r="C13" s="34" t="s">
        <v>12</v>
      </c>
      <c r="D13" s="9" t="s">
        <v>10</v>
      </c>
      <c r="E13" s="4" t="s">
        <v>11</v>
      </c>
      <c r="F13" s="4" t="s">
        <v>11</v>
      </c>
      <c r="G13" s="4" t="s">
        <v>11</v>
      </c>
      <c r="H13" s="37">
        <v>28</v>
      </c>
      <c r="I13" s="4" t="s">
        <v>11</v>
      </c>
      <c r="J13" s="4" t="s">
        <v>11</v>
      </c>
      <c r="K13" s="4" t="s">
        <v>11</v>
      </c>
      <c r="O13" s="7"/>
      <c r="P13" s="24">
        <f>IF(Q13=4,LARGE(E13:O13,1)+LARGE(E13:O13,2)+LARGE(E13:O13,3)+LARGE(E13:O13,4),SUM(E13:O13))</f>
        <v>28</v>
      </c>
      <c r="Q13" s="18">
        <f>IF(COUNT(E13:O13)&lt;5,COUNT(E13:O13),4)</f>
        <v>1</v>
      </c>
    </row>
    <row r="14" spans="1:17" ht="12.75">
      <c r="A14" s="15" t="s">
        <v>62</v>
      </c>
      <c r="B14" s="34" t="s">
        <v>178</v>
      </c>
      <c r="C14" s="34" t="s">
        <v>12</v>
      </c>
      <c r="D14" s="9" t="s">
        <v>10</v>
      </c>
      <c r="E14" s="4" t="s">
        <v>11</v>
      </c>
      <c r="F14" s="4" t="s">
        <v>11</v>
      </c>
      <c r="G14" s="4" t="s">
        <v>11</v>
      </c>
      <c r="H14" s="4" t="s">
        <v>11</v>
      </c>
      <c r="I14" s="37">
        <v>23</v>
      </c>
      <c r="J14" s="4" t="s">
        <v>11</v>
      </c>
      <c r="K14" s="4" t="s">
        <v>11</v>
      </c>
      <c r="O14" s="7"/>
      <c r="P14" s="24">
        <f>IF(Q14=4,LARGE(E14:O14,1)+LARGE(E14:O14,2)+LARGE(E14:O14,3)+LARGE(E14:O14,4),SUM(E14:O14))</f>
        <v>23</v>
      </c>
      <c r="Q14" s="18">
        <f>IF(COUNT(E14:O14)&lt;5,COUNT(E14:O14),4)</f>
        <v>1</v>
      </c>
    </row>
    <row r="15" spans="1:17" ht="12.75">
      <c r="A15" s="15" t="s">
        <v>64</v>
      </c>
      <c r="B15" s="30" t="s">
        <v>221</v>
      </c>
      <c r="C15" s="34" t="s">
        <v>80</v>
      </c>
      <c r="D15" s="9" t="s">
        <v>10</v>
      </c>
      <c r="E15" s="7" t="s">
        <v>11</v>
      </c>
      <c r="F15" s="7" t="s">
        <v>11</v>
      </c>
      <c r="G15" s="7" t="s">
        <v>11</v>
      </c>
      <c r="H15" s="7" t="s">
        <v>11</v>
      </c>
      <c r="I15" s="7" t="s">
        <v>11</v>
      </c>
      <c r="J15" s="7" t="s">
        <v>11</v>
      </c>
      <c r="K15" s="4">
        <v>17</v>
      </c>
      <c r="O15" s="7"/>
      <c r="P15" s="24">
        <f>IF(Q15=4,LARGE(E15:O15,1)+LARGE(E15:O15,2)+LARGE(E15:O15,3)+LARGE(E15:O15,4),SUM(E15:O15))</f>
        <v>17</v>
      </c>
      <c r="Q15" s="18">
        <f>IF(COUNT(E15:O15)&lt;5,COUNT(E15:O15),4)</f>
        <v>1</v>
      </c>
    </row>
    <row r="16" spans="1:17" ht="12.75">
      <c r="A16" s="15" t="s">
        <v>66</v>
      </c>
      <c r="B16" s="30" t="s">
        <v>31</v>
      </c>
      <c r="C16" s="29" t="s">
        <v>12</v>
      </c>
      <c r="D16" s="9" t="s">
        <v>10</v>
      </c>
      <c r="E16" s="28">
        <v>14</v>
      </c>
      <c r="F16" s="4" t="s">
        <v>11</v>
      </c>
      <c r="G16" s="4" t="s">
        <v>11</v>
      </c>
      <c r="H16" s="4" t="s">
        <v>11</v>
      </c>
      <c r="I16" s="4" t="s">
        <v>11</v>
      </c>
      <c r="J16" s="4" t="s">
        <v>11</v>
      </c>
      <c r="K16" s="4" t="s">
        <v>11</v>
      </c>
      <c r="O16" s="7"/>
      <c r="P16" s="24">
        <f>IF(Q16=4,LARGE(E16:O16,1)+LARGE(E16:O16,2)+LARGE(E16:O16,3)+LARGE(E16:O16,4),SUM(E16:O16))</f>
        <v>14</v>
      </c>
      <c r="Q16" s="18">
        <f>IF(COUNT(E16:O16)&lt;5,COUNT(E16:O16),4)</f>
        <v>1</v>
      </c>
    </row>
    <row r="17" spans="1:17" ht="12.75">
      <c r="A17" s="15" t="s">
        <v>68</v>
      </c>
      <c r="B17" s="34" t="s">
        <v>165</v>
      </c>
      <c r="C17" s="34" t="s">
        <v>12</v>
      </c>
      <c r="D17" s="9" t="s">
        <v>10</v>
      </c>
      <c r="E17" s="4" t="s">
        <v>11</v>
      </c>
      <c r="F17" s="4" t="s">
        <v>11</v>
      </c>
      <c r="G17" s="4" t="s">
        <v>11</v>
      </c>
      <c r="H17" s="4" t="s">
        <v>11</v>
      </c>
      <c r="I17" s="37">
        <v>11</v>
      </c>
      <c r="J17" s="4" t="s">
        <v>11</v>
      </c>
      <c r="K17" s="4" t="s">
        <v>11</v>
      </c>
      <c r="O17" s="7"/>
      <c r="P17" s="24">
        <f>IF(Q17=4,LARGE(E17:O17,1)+LARGE(E17:O17,2)+LARGE(E17:O17,3)+LARGE(E17:O17,4),SUM(E17:O17))</f>
        <v>11</v>
      </c>
      <c r="Q17" s="18">
        <f>IF(COUNT(E17:O17)&lt;5,COUNT(E17:O17),4)</f>
        <v>1</v>
      </c>
    </row>
    <row r="18" spans="1:17" ht="12.75">
      <c r="A18" s="15" t="s">
        <v>70</v>
      </c>
      <c r="B18" t="s">
        <v>32</v>
      </c>
      <c r="C18" s="29" t="s">
        <v>34</v>
      </c>
      <c r="D18" s="27" t="s">
        <v>10</v>
      </c>
      <c r="E18" s="28">
        <v>11</v>
      </c>
      <c r="F18" s="7" t="s">
        <v>11</v>
      </c>
      <c r="G18" s="4" t="s">
        <v>11</v>
      </c>
      <c r="H18" s="4" t="s">
        <v>11</v>
      </c>
      <c r="I18" s="4" t="s">
        <v>11</v>
      </c>
      <c r="J18" s="4" t="s">
        <v>11</v>
      </c>
      <c r="K18" s="4" t="s">
        <v>11</v>
      </c>
      <c r="L18" s="7"/>
      <c r="M18" s="7"/>
      <c r="O18" s="7"/>
      <c r="P18" s="24">
        <f>IF(Q18=4,LARGE(E18:O18,1)+LARGE(E18:O18,2)+LARGE(E18:O18,3)+LARGE(E18:O18,4),SUM(E18:O18))</f>
        <v>11</v>
      </c>
      <c r="Q18" s="18">
        <f>IF(COUNT(E18:O18)&lt;5,COUNT(E18:O18),4)</f>
        <v>1</v>
      </c>
    </row>
    <row r="19" spans="1:17" ht="12.75">
      <c r="A19" s="15" t="s">
        <v>72</v>
      </c>
      <c r="B19" s="30" t="s">
        <v>222</v>
      </c>
      <c r="C19" s="34" t="s">
        <v>80</v>
      </c>
      <c r="D19" s="9" t="s">
        <v>10</v>
      </c>
      <c r="E19" s="7" t="s">
        <v>11</v>
      </c>
      <c r="F19" s="7" t="s">
        <v>11</v>
      </c>
      <c r="G19" s="7" t="s">
        <v>11</v>
      </c>
      <c r="H19" s="7" t="s">
        <v>11</v>
      </c>
      <c r="I19" s="7" t="s">
        <v>11</v>
      </c>
      <c r="J19" s="7" t="s">
        <v>11</v>
      </c>
      <c r="K19" s="4">
        <v>10</v>
      </c>
      <c r="O19" s="7"/>
      <c r="P19" s="24">
        <f>IF(Q19=4,LARGE(E19:O19,1)+LARGE(E19:O19,2)+LARGE(E19:O19,3)+LARGE(E19:O19,4),SUM(E19:O19))</f>
        <v>10</v>
      </c>
      <c r="Q19" s="18">
        <f>IF(COUNT(E19:O19)&lt;5,COUNT(E19:O19),4)</f>
        <v>1</v>
      </c>
    </row>
    <row r="20" spans="1:17" ht="12.75">
      <c r="A20" s="15" t="s">
        <v>74</v>
      </c>
      <c r="B20" s="34" t="s">
        <v>177</v>
      </c>
      <c r="C20" s="34" t="s">
        <v>12</v>
      </c>
      <c r="D20" s="9" t="s">
        <v>10</v>
      </c>
      <c r="E20" s="4" t="s">
        <v>11</v>
      </c>
      <c r="F20" s="4" t="s">
        <v>11</v>
      </c>
      <c r="G20" s="4" t="s">
        <v>11</v>
      </c>
      <c r="H20" s="4" t="s">
        <v>11</v>
      </c>
      <c r="I20" s="37">
        <v>7</v>
      </c>
      <c r="J20" s="4" t="s">
        <v>11</v>
      </c>
      <c r="K20" s="4" t="s">
        <v>11</v>
      </c>
      <c r="O20" s="7"/>
      <c r="P20" s="24">
        <f>IF(Q20=4,LARGE(E20:O20,1)+LARGE(E20:O20,2)+LARGE(E20:O20,3)+LARGE(E20:O20,4),SUM(E20:O20))</f>
        <v>7</v>
      </c>
      <c r="Q20" s="18">
        <f>IF(COUNT(E20:O20)&lt;5,COUNT(E20:O20),4)</f>
        <v>1</v>
      </c>
    </row>
    <row r="21" spans="1:17" ht="12.75">
      <c r="A21" s="15" t="s">
        <v>76</v>
      </c>
      <c r="B21" s="34" t="s">
        <v>158</v>
      </c>
      <c r="C21" s="34" t="s">
        <v>12</v>
      </c>
      <c r="D21" s="9" t="s">
        <v>10</v>
      </c>
      <c r="E21" s="4" t="s">
        <v>11</v>
      </c>
      <c r="F21" s="4" t="s">
        <v>11</v>
      </c>
      <c r="G21" s="4" t="s">
        <v>11</v>
      </c>
      <c r="H21" s="4" t="s">
        <v>11</v>
      </c>
      <c r="I21" s="37">
        <v>5</v>
      </c>
      <c r="J21" s="4" t="s">
        <v>11</v>
      </c>
      <c r="K21" s="4" t="s">
        <v>11</v>
      </c>
      <c r="O21" s="7"/>
      <c r="P21" s="24">
        <f>IF(Q21=4,LARGE(E21:O21,1)+LARGE(E21:O21,2)+LARGE(E21:O21,3)+LARGE(E21:O21,4),SUM(E21:O21))</f>
        <v>5</v>
      </c>
      <c r="Q21" s="18">
        <f>IF(COUNT(E21:O21)&lt;5,COUNT(E21:O21),4)</f>
        <v>1</v>
      </c>
    </row>
    <row r="22" spans="1:17" ht="12.75">
      <c r="A22" s="15"/>
      <c r="C22" s="12"/>
      <c r="P22" s="24"/>
      <c r="Q22" s="18"/>
    </row>
    <row r="23" spans="1:17" ht="13.5">
      <c r="A23" s="15"/>
      <c r="C23" s="12"/>
      <c r="D23" s="21"/>
      <c r="E23" s="7"/>
      <c r="F23" s="7"/>
      <c r="G23" s="7"/>
      <c r="H23" s="7"/>
      <c r="I23" s="7"/>
      <c r="J23" s="7"/>
      <c r="K23" s="7"/>
      <c r="M23" s="5"/>
      <c r="N23" s="5"/>
      <c r="O23" s="5"/>
      <c r="P23" s="24"/>
      <c r="Q23" s="18"/>
    </row>
    <row r="24" spans="1:17" ht="12.75">
      <c r="A24" s="15"/>
      <c r="C24" s="12"/>
      <c r="D24" s="21"/>
      <c r="E24" s="7"/>
      <c r="F24" s="7"/>
      <c r="G24" s="19"/>
      <c r="H24" s="7"/>
      <c r="I24" s="7"/>
      <c r="J24" s="7"/>
      <c r="K24" s="7"/>
      <c r="P24" s="24"/>
      <c r="Q24" s="18"/>
    </row>
    <row r="25" spans="1:17" ht="12.75">
      <c r="A25" s="15"/>
      <c r="C25" s="12"/>
      <c r="D25" s="23"/>
      <c r="E25" s="7"/>
      <c r="F25" s="7"/>
      <c r="G25" s="17"/>
      <c r="H25" s="7"/>
      <c r="I25" s="17"/>
      <c r="J25" s="7"/>
      <c r="K25" s="7"/>
      <c r="M25" s="7"/>
      <c r="N25" s="7"/>
      <c r="O25" s="7"/>
      <c r="P25" s="24"/>
      <c r="Q25" s="18"/>
    </row>
    <row r="26" spans="1:17" ht="12.75">
      <c r="A26" s="15"/>
      <c r="C26" s="12"/>
      <c r="D26" s="21"/>
      <c r="E26" s="7"/>
      <c r="F26" s="7"/>
      <c r="G26" s="17"/>
      <c r="H26" s="7"/>
      <c r="I26" s="17"/>
      <c r="J26" s="7"/>
      <c r="K26" s="7"/>
      <c r="M26" s="7"/>
      <c r="N26" s="7"/>
      <c r="O26" s="7"/>
      <c r="P26" s="24"/>
      <c r="Q26" s="18"/>
    </row>
    <row r="27" spans="1:17" ht="12.75">
      <c r="A27" s="15"/>
      <c r="C27" s="12"/>
      <c r="D27" s="21"/>
      <c r="E27" s="7"/>
      <c r="F27" s="7"/>
      <c r="G27" s="7"/>
      <c r="H27" s="7"/>
      <c r="I27" s="7"/>
      <c r="J27" s="7"/>
      <c r="K27" s="7"/>
      <c r="M27" s="7"/>
      <c r="N27" s="7"/>
      <c r="O27" s="7"/>
      <c r="P27" s="24"/>
      <c r="Q27" s="18"/>
    </row>
    <row r="28" spans="1:17" ht="12.75">
      <c r="A28" s="15"/>
      <c r="C28" s="12"/>
      <c r="P28" s="24"/>
      <c r="Q28" s="18"/>
    </row>
    <row r="29" spans="1:17" ht="12.75">
      <c r="A29" s="15"/>
      <c r="C29" s="12"/>
      <c r="P29" s="24"/>
      <c r="Q29" s="18"/>
    </row>
    <row r="30" spans="1:17" ht="12.75">
      <c r="A30" s="15"/>
      <c r="C30" s="12"/>
      <c r="D30" s="21"/>
      <c r="E30" s="7"/>
      <c r="F30" s="7"/>
      <c r="G30" s="19"/>
      <c r="H30" s="7"/>
      <c r="I30" s="19"/>
      <c r="J30" s="7"/>
      <c r="K30" s="7"/>
      <c r="M30" s="7"/>
      <c r="N30" s="7"/>
      <c r="O30" s="7"/>
      <c r="P30" s="24"/>
      <c r="Q30" s="18"/>
    </row>
    <row r="31" spans="1:17" ht="12.75">
      <c r="A31" s="15"/>
      <c r="C31" s="12"/>
      <c r="D31" s="21"/>
      <c r="E31" s="7"/>
      <c r="F31" s="7"/>
      <c r="G31" s="7"/>
      <c r="H31" s="7"/>
      <c r="I31" s="7"/>
      <c r="J31" s="7"/>
      <c r="K31" s="7"/>
      <c r="P31" s="24"/>
      <c r="Q31" s="18"/>
    </row>
    <row r="32" spans="1:17" ht="12.75">
      <c r="A32" s="15"/>
      <c r="C32" s="12"/>
      <c r="D32" s="21"/>
      <c r="E32" s="7"/>
      <c r="F32" s="7"/>
      <c r="G32" s="7"/>
      <c r="H32" s="7"/>
      <c r="I32" s="7"/>
      <c r="J32" s="7"/>
      <c r="K32" s="7"/>
      <c r="P32" s="24"/>
      <c r="Q32" s="18"/>
    </row>
    <row r="33" spans="1:17" ht="12.75">
      <c r="A33" s="15"/>
      <c r="C33" s="12"/>
      <c r="P33" s="24"/>
      <c r="Q33" s="18"/>
    </row>
    <row r="34" spans="1:17" ht="12.75">
      <c r="A34" s="15"/>
      <c r="C34" s="12"/>
      <c r="P34" s="24"/>
      <c r="Q34" s="18"/>
    </row>
    <row r="35" spans="1:17" ht="12.75">
      <c r="A35" s="15"/>
      <c r="C35" s="20"/>
      <c r="D35" s="23"/>
      <c r="I35"/>
      <c r="J35" s="7"/>
      <c r="K35" s="7"/>
      <c r="P35" s="24"/>
      <c r="Q35" s="18"/>
    </row>
    <row r="36" spans="1:17" ht="12.75">
      <c r="A36" s="15"/>
      <c r="C36" s="12"/>
      <c r="D36" s="21"/>
      <c r="E36" s="7"/>
      <c r="F36" s="7"/>
      <c r="G36" s="17"/>
      <c r="H36" s="7"/>
      <c r="I36" s="17"/>
      <c r="J36" s="7"/>
      <c r="K36" s="7"/>
      <c r="P36" s="24"/>
      <c r="Q36" s="18"/>
    </row>
    <row r="37" spans="1:17" ht="12.75">
      <c r="A37" s="15"/>
      <c r="C37" s="12"/>
      <c r="P37" s="24"/>
      <c r="Q37" s="18"/>
    </row>
    <row r="38" spans="1:17" ht="12.75">
      <c r="A38" s="15"/>
      <c r="C38" s="12"/>
      <c r="P38" s="24"/>
      <c r="Q38" s="18"/>
    </row>
    <row r="39" spans="1:17" ht="12.75">
      <c r="A39" s="15"/>
      <c r="C39" s="12"/>
      <c r="D39" s="21"/>
      <c r="E39" s="7"/>
      <c r="F39" s="7"/>
      <c r="G39" s="7"/>
      <c r="H39" s="7"/>
      <c r="I39" s="7"/>
      <c r="J39" s="7"/>
      <c r="K39" s="7"/>
      <c r="P39" s="24"/>
      <c r="Q39" s="18"/>
    </row>
    <row r="40" spans="1:17" ht="12.75">
      <c r="A40" s="15"/>
      <c r="C40" s="12"/>
      <c r="P40" s="24"/>
      <c r="Q40" s="18"/>
    </row>
    <row r="41" spans="1:17" ht="12.75">
      <c r="A41" s="15"/>
      <c r="C41" s="12"/>
      <c r="P41" s="24"/>
      <c r="Q41" s="18"/>
    </row>
    <row r="42" spans="1:17" ht="12.75">
      <c r="A42" s="15"/>
      <c r="C42" s="12"/>
      <c r="P42" s="24"/>
      <c r="Q42" s="18"/>
    </row>
    <row r="43" spans="1:17" ht="12.75">
      <c r="A43" s="15"/>
      <c r="C43" s="12"/>
      <c r="D43" s="21"/>
      <c r="E43" s="7"/>
      <c r="F43" s="7"/>
      <c r="G43" s="19"/>
      <c r="H43" s="7"/>
      <c r="I43" s="19"/>
      <c r="J43" s="7"/>
      <c r="K43" s="7"/>
      <c r="M43" s="7"/>
      <c r="N43" s="7"/>
      <c r="O43" s="7"/>
      <c r="P43" s="24"/>
      <c r="Q43" s="18"/>
    </row>
    <row r="44" spans="1:17" ht="13.5">
      <c r="A44" s="15"/>
      <c r="C44" s="12"/>
      <c r="D44" s="21"/>
      <c r="E44" s="7"/>
      <c r="F44" s="7"/>
      <c r="G44" s="7"/>
      <c r="H44" s="7"/>
      <c r="I44" s="7"/>
      <c r="J44" s="7"/>
      <c r="K44" s="7"/>
      <c r="M44" s="5"/>
      <c r="N44" s="5"/>
      <c r="O44" s="5"/>
      <c r="P44" s="24"/>
      <c r="Q44" s="18"/>
    </row>
    <row r="45" spans="1:17" ht="12.75">
      <c r="A45" s="15"/>
      <c r="C45" s="12"/>
      <c r="D45" s="21"/>
      <c r="E45" s="7"/>
      <c r="F45" s="7"/>
      <c r="G45" s="17"/>
      <c r="H45" s="7"/>
      <c r="I45" s="17"/>
      <c r="J45" s="7"/>
      <c r="K45" s="7"/>
      <c r="P45" s="24"/>
      <c r="Q45" s="18"/>
    </row>
    <row r="46" spans="1:17" ht="12.75">
      <c r="A46" s="15"/>
      <c r="C46" s="12"/>
      <c r="D46" s="21"/>
      <c r="E46" s="7"/>
      <c r="F46" s="7"/>
      <c r="G46" s="19"/>
      <c r="H46" s="7"/>
      <c r="I46" s="7"/>
      <c r="J46" s="7"/>
      <c r="K46" s="7"/>
      <c r="M46" s="7"/>
      <c r="N46" s="7"/>
      <c r="O46" s="7"/>
      <c r="P46" s="24"/>
      <c r="Q46" s="18"/>
    </row>
    <row r="47" spans="1:17" ht="12.75">
      <c r="A47" s="15"/>
      <c r="C47" s="12"/>
      <c r="D47" s="21"/>
      <c r="E47" s="7"/>
      <c r="F47" s="7"/>
      <c r="G47" s="17"/>
      <c r="H47" s="7"/>
      <c r="I47" s="17"/>
      <c r="J47" s="7"/>
      <c r="K47" s="7"/>
      <c r="M47" s="7"/>
      <c r="N47" s="7"/>
      <c r="O47" s="7"/>
      <c r="P47" s="24"/>
      <c r="Q47" s="18"/>
    </row>
    <row r="48" spans="1:17" ht="12.75">
      <c r="A48" s="15"/>
      <c r="C48" s="12"/>
      <c r="P48" s="24"/>
      <c r="Q48" s="18"/>
    </row>
    <row r="49" spans="1:17" ht="12.75">
      <c r="A49" s="15"/>
      <c r="C49" s="12"/>
      <c r="D49" s="21"/>
      <c r="E49" s="7"/>
      <c r="F49" s="7"/>
      <c r="G49" s="7"/>
      <c r="H49" s="7"/>
      <c r="I49" s="19"/>
      <c r="J49" s="7"/>
      <c r="K49" s="7"/>
      <c r="P49" s="24"/>
      <c r="Q49" s="18"/>
    </row>
    <row r="50" spans="1:17" ht="13.5">
      <c r="A50" s="15"/>
      <c r="C50" s="12"/>
      <c r="D50" s="21"/>
      <c r="E50" s="7"/>
      <c r="F50" s="7"/>
      <c r="G50" s="7"/>
      <c r="H50" s="7"/>
      <c r="I50" s="7"/>
      <c r="J50" s="7"/>
      <c r="K50" s="7"/>
      <c r="M50" s="5"/>
      <c r="N50" s="5"/>
      <c r="O50" s="5"/>
      <c r="P50" s="24"/>
      <c r="Q50" s="18"/>
    </row>
    <row r="51" spans="1:17" ht="12.75">
      <c r="A51" s="15"/>
      <c r="C51" s="12"/>
      <c r="P51" s="24"/>
      <c r="Q51" s="18"/>
    </row>
    <row r="52" spans="1:17" ht="12.75">
      <c r="A52" s="15"/>
      <c r="C52" s="12"/>
      <c r="P52" s="24"/>
      <c r="Q52" s="18"/>
    </row>
    <row r="53" spans="1:17" ht="12.75">
      <c r="A53" s="15"/>
      <c r="C53" s="12"/>
      <c r="P53" s="24"/>
      <c r="Q53" s="18"/>
    </row>
    <row r="54" spans="1:17" ht="12.75">
      <c r="A54" s="15"/>
      <c r="C54" s="12"/>
      <c r="P54" s="24"/>
      <c r="Q54" s="18"/>
    </row>
    <row r="55" spans="1:17" ht="12.75">
      <c r="A55" s="15"/>
      <c r="C55" s="12"/>
      <c r="P55" s="24"/>
      <c r="Q55" s="18"/>
    </row>
    <row r="56" spans="1:17" ht="12.75">
      <c r="A56" s="15"/>
      <c r="C56" s="12"/>
      <c r="P56" s="24"/>
      <c r="Q56" s="18"/>
    </row>
    <row r="57" spans="1:17" ht="12.75">
      <c r="A57" s="15"/>
      <c r="C57" s="12"/>
      <c r="P57" s="24"/>
      <c r="Q57" s="18"/>
    </row>
    <row r="58" spans="1:17" ht="12.75">
      <c r="A58" s="15"/>
      <c r="C58" s="12"/>
      <c r="P58" s="24"/>
      <c r="Q58" s="18"/>
    </row>
    <row r="59" spans="1:17" ht="12.75">
      <c r="A59" s="15"/>
      <c r="C59" s="12"/>
      <c r="P59" s="24"/>
      <c r="Q59" s="18"/>
    </row>
    <row r="60" spans="1:17" ht="12.75">
      <c r="A60" s="15"/>
      <c r="C60" s="12"/>
      <c r="D60" s="21"/>
      <c r="E60" s="7"/>
      <c r="F60" s="7"/>
      <c r="G60" s="19"/>
      <c r="H60" s="7"/>
      <c r="I60" s="19"/>
      <c r="J60" s="7"/>
      <c r="K60" s="7"/>
      <c r="P60" s="24"/>
      <c r="Q60" s="18"/>
    </row>
    <row r="61" spans="1:17" ht="12.75">
      <c r="A61" s="15"/>
      <c r="C61" s="12"/>
      <c r="D61" s="21"/>
      <c r="E61" s="7"/>
      <c r="F61" s="7"/>
      <c r="G61" s="7"/>
      <c r="H61" s="7"/>
      <c r="I61" s="7"/>
      <c r="J61" s="7"/>
      <c r="K61" s="7"/>
      <c r="P61" s="24"/>
      <c r="Q61" s="18"/>
    </row>
    <row r="62" spans="1:17" ht="12.75">
      <c r="A62" s="15"/>
      <c r="C62" s="20"/>
      <c r="D62" s="23"/>
      <c r="I62"/>
      <c r="J62" s="7"/>
      <c r="K62" s="7"/>
      <c r="P62" s="24"/>
      <c r="Q62" s="18"/>
    </row>
    <row r="63" spans="1:17" ht="12.75">
      <c r="A63" s="15"/>
      <c r="C63" s="12"/>
      <c r="P63" s="24"/>
      <c r="Q63" s="18"/>
    </row>
    <row r="64" spans="1:17" ht="12.75">
      <c r="A64" s="15"/>
      <c r="C64" s="12"/>
      <c r="D64" s="21"/>
      <c r="E64" s="7"/>
      <c r="F64" s="7"/>
      <c r="G64" s="7"/>
      <c r="H64" s="7"/>
      <c r="I64" s="7"/>
      <c r="J64" s="7"/>
      <c r="K64" s="7"/>
      <c r="P64" s="24"/>
      <c r="Q64" s="18"/>
    </row>
    <row r="65" spans="1:17" ht="12.75">
      <c r="A65" s="15"/>
      <c r="C65" s="12"/>
      <c r="D65" s="21"/>
      <c r="E65" s="7"/>
      <c r="F65" s="7"/>
      <c r="G65" s="19"/>
      <c r="H65" s="7"/>
      <c r="I65" s="19"/>
      <c r="J65" s="7"/>
      <c r="K65" s="7"/>
      <c r="P65" s="24"/>
      <c r="Q65" s="18"/>
    </row>
    <row r="66" spans="1:17" ht="12.75">
      <c r="A66" s="15"/>
      <c r="C66" s="12"/>
      <c r="D66" s="21"/>
      <c r="E66" s="7"/>
      <c r="F66" s="7"/>
      <c r="G66" s="7"/>
      <c r="H66" s="7"/>
      <c r="I66" s="7"/>
      <c r="J66" s="7"/>
      <c r="K66" s="7"/>
      <c r="P66" s="24"/>
      <c r="Q66" s="18"/>
    </row>
    <row r="67" spans="1:17" ht="12.75">
      <c r="A67" s="15"/>
      <c r="C67" s="12"/>
      <c r="P67" s="24"/>
      <c r="Q67" s="18"/>
    </row>
    <row r="68" spans="1:17" ht="12.75">
      <c r="A68" s="15"/>
      <c r="C68" s="12"/>
      <c r="D68" s="21"/>
      <c r="E68" s="7"/>
      <c r="F68" s="7"/>
      <c r="G68" s="7"/>
      <c r="H68" s="7"/>
      <c r="I68" s="7"/>
      <c r="J68" s="7"/>
      <c r="K68" s="7"/>
      <c r="M68" s="7"/>
      <c r="N68" s="7"/>
      <c r="O68" s="7"/>
      <c r="P68" s="24"/>
      <c r="Q68" s="18"/>
    </row>
    <row r="69" spans="1:17" ht="12.75">
      <c r="A69" s="15"/>
      <c r="C69" s="12"/>
      <c r="D69" s="21"/>
      <c r="E69" s="7"/>
      <c r="F69" s="7"/>
      <c r="G69" s="7"/>
      <c r="H69" s="7"/>
      <c r="I69" s="7"/>
      <c r="J69" s="7"/>
      <c r="K69" s="7"/>
      <c r="M69" s="7"/>
      <c r="N69" s="7"/>
      <c r="O69" s="7"/>
      <c r="P69" s="24"/>
      <c r="Q69" s="18"/>
    </row>
    <row r="70" spans="1:17" ht="12.75">
      <c r="A70" s="15"/>
      <c r="C70" s="12"/>
      <c r="P70" s="24"/>
      <c r="Q70" s="18"/>
    </row>
    <row r="71" spans="1:17" ht="12.75">
      <c r="A71" s="15"/>
      <c r="C71" s="12"/>
      <c r="P71" s="24"/>
      <c r="Q71" s="18"/>
    </row>
    <row r="72" spans="1:17" ht="12.75">
      <c r="A72" s="15"/>
      <c r="C72" s="12"/>
      <c r="P72" s="24"/>
      <c r="Q72" s="18"/>
    </row>
    <row r="73" spans="1:17" ht="12.75">
      <c r="A73" s="15"/>
      <c r="C73" s="20"/>
      <c r="D73" s="22"/>
      <c r="E73" s="16"/>
      <c r="F73" s="16"/>
      <c r="G73" s="7"/>
      <c r="H73" s="7"/>
      <c r="I73" s="17"/>
      <c r="J73" s="7"/>
      <c r="K73" s="19"/>
      <c r="M73" s="16"/>
      <c r="N73" s="16"/>
      <c r="O73" s="16"/>
      <c r="P73" s="24"/>
      <c r="Q73" s="18"/>
    </row>
    <row r="74" spans="1:17" ht="12.75">
      <c r="A74" s="15"/>
      <c r="C74" s="12"/>
      <c r="P74" s="24"/>
      <c r="Q74" s="18"/>
    </row>
    <row r="75" spans="1:17" ht="12.75">
      <c r="A75" s="15"/>
      <c r="C75" s="12"/>
      <c r="P75" s="24"/>
      <c r="Q75" s="18"/>
    </row>
    <row r="76" spans="1:17" ht="12.75">
      <c r="A76" s="15"/>
      <c r="C76" s="12"/>
      <c r="D76" s="22"/>
      <c r="K76" s="7"/>
      <c r="P76" s="24"/>
      <c r="Q76" s="18"/>
    </row>
    <row r="77" spans="1:17" ht="12.75">
      <c r="A77" s="15"/>
      <c r="C77" s="12"/>
      <c r="P77" s="24"/>
      <c r="Q77" s="18"/>
    </row>
    <row r="78" spans="1:17" ht="12.75">
      <c r="A78" s="15"/>
      <c r="C78" s="12"/>
      <c r="P78" s="24"/>
      <c r="Q78" s="18"/>
    </row>
    <row r="79" spans="1:17" ht="12.75">
      <c r="A79" s="15"/>
      <c r="C79" s="12"/>
      <c r="P79" s="24"/>
      <c r="Q79" s="18"/>
    </row>
    <row r="80" spans="1:17" ht="12.75">
      <c r="A80" s="15"/>
      <c r="C80" s="12"/>
      <c r="D80" s="21"/>
      <c r="E80" s="7"/>
      <c r="F80" s="7"/>
      <c r="G80" s="7"/>
      <c r="H80" s="7"/>
      <c r="I80" s="7"/>
      <c r="J80" s="7"/>
      <c r="K80" s="7"/>
      <c r="P80" s="24"/>
      <c r="Q80" s="18"/>
    </row>
    <row r="81" spans="1:17" ht="12.75">
      <c r="A81" s="15"/>
      <c r="C81" s="12"/>
      <c r="P81" s="24"/>
      <c r="Q81" s="18"/>
    </row>
    <row r="82" spans="1:17" ht="12.75">
      <c r="A82" s="15"/>
      <c r="C82" s="12"/>
      <c r="D82" s="22"/>
      <c r="K82" s="7"/>
      <c r="P82" s="24"/>
      <c r="Q82" s="18"/>
    </row>
    <row r="83" spans="1:17" ht="12.75">
      <c r="A83" s="15"/>
      <c r="C83" s="12"/>
      <c r="D83" s="22"/>
      <c r="E83" s="16"/>
      <c r="F83" s="16"/>
      <c r="G83" s="17"/>
      <c r="H83" s="7"/>
      <c r="I83" s="19"/>
      <c r="J83" s="19"/>
      <c r="K83" s="7"/>
      <c r="M83" s="16"/>
      <c r="N83" s="16"/>
      <c r="O83" s="16"/>
      <c r="P83" s="24"/>
      <c r="Q83" s="18"/>
    </row>
    <row r="84" spans="1:17" ht="12.75">
      <c r="A84" s="15"/>
      <c r="C84" s="12"/>
      <c r="P84" s="24"/>
      <c r="Q84" s="18"/>
    </row>
    <row r="85" spans="1:17" ht="12.75">
      <c r="A85" s="15"/>
      <c r="C85" s="12"/>
      <c r="P85" s="24"/>
      <c r="Q85" s="18"/>
    </row>
    <row r="86" spans="1:17" ht="12.75">
      <c r="A86" s="15"/>
      <c r="C86" s="12"/>
      <c r="P86" s="24"/>
      <c r="Q86" s="18"/>
    </row>
    <row r="87" spans="1:17" ht="12.75">
      <c r="A87" s="15"/>
      <c r="C87" s="12"/>
      <c r="P87" s="24"/>
      <c r="Q87" s="18"/>
    </row>
    <row r="88" spans="1:17" ht="12.75">
      <c r="A88" s="15"/>
      <c r="C88" s="12"/>
      <c r="D88" s="21"/>
      <c r="E88" s="7"/>
      <c r="F88" s="7"/>
      <c r="G88" s="17"/>
      <c r="H88" s="7"/>
      <c r="I88" s="17"/>
      <c r="J88" s="7"/>
      <c r="K88" s="7"/>
      <c r="P88" s="24"/>
      <c r="Q88" s="18"/>
    </row>
    <row r="89" spans="1:17" ht="12.75">
      <c r="A89" s="15"/>
      <c r="C89" s="12"/>
      <c r="D89" s="21"/>
      <c r="E89" s="7"/>
      <c r="F89" s="7"/>
      <c r="G89" s="17"/>
      <c r="H89" s="7"/>
      <c r="I89" s="17"/>
      <c r="J89" s="7"/>
      <c r="K89" s="7"/>
      <c r="M89" s="7"/>
      <c r="N89" s="7"/>
      <c r="O89" s="7"/>
      <c r="P89" s="24"/>
      <c r="Q89" s="18"/>
    </row>
    <row r="90" spans="1:17" ht="12.75">
      <c r="A90" s="15"/>
      <c r="C90" s="12"/>
      <c r="D90" s="21"/>
      <c r="E90" s="7"/>
      <c r="F90" s="7"/>
      <c r="G90" s="7"/>
      <c r="H90" s="7"/>
      <c r="I90" s="7"/>
      <c r="J90" s="7"/>
      <c r="K90" s="7"/>
      <c r="P90" s="24"/>
      <c r="Q90" s="18"/>
    </row>
    <row r="91" spans="1:17" ht="12.75">
      <c r="A91" s="15"/>
      <c r="C91" s="12"/>
      <c r="D91" s="21"/>
      <c r="E91" s="7"/>
      <c r="F91" s="7"/>
      <c r="G91" s="7"/>
      <c r="H91" s="7"/>
      <c r="I91" s="7"/>
      <c r="J91" s="7"/>
      <c r="K91" s="7"/>
      <c r="P91" s="24"/>
      <c r="Q91" s="18"/>
    </row>
    <row r="92" spans="1:17" ht="12.75">
      <c r="A92" s="15"/>
      <c r="C92" s="12"/>
      <c r="D92" s="21"/>
      <c r="E92" s="7"/>
      <c r="F92" s="7"/>
      <c r="G92" s="7"/>
      <c r="H92" s="7"/>
      <c r="I92" s="7"/>
      <c r="J92" s="7"/>
      <c r="K92" s="7"/>
      <c r="P92" s="24"/>
      <c r="Q92" s="18"/>
    </row>
    <row r="93" spans="1:17" ht="12.75">
      <c r="A93" s="15"/>
      <c r="C93" s="12"/>
      <c r="D93" s="21"/>
      <c r="E93" s="7"/>
      <c r="F93" s="7"/>
      <c r="G93" s="17"/>
      <c r="H93" s="7"/>
      <c r="I93" s="17"/>
      <c r="J93" s="7"/>
      <c r="K93" s="7"/>
      <c r="P93" s="24"/>
      <c r="Q93" s="18"/>
    </row>
    <row r="94" spans="1:17" ht="12.75">
      <c r="A94" s="15"/>
      <c r="C94" s="12"/>
      <c r="P94" s="24"/>
      <c r="Q94" s="18"/>
    </row>
    <row r="95" spans="1:17" ht="12.75">
      <c r="A95" s="15"/>
      <c r="C95" s="12"/>
      <c r="P95" s="24"/>
      <c r="Q95" s="18"/>
    </row>
    <row r="96" spans="1:17" ht="12.75">
      <c r="A96" s="15"/>
      <c r="C96" s="12"/>
      <c r="D96" s="21"/>
      <c r="E96" s="7"/>
      <c r="F96" s="7"/>
      <c r="G96" s="7"/>
      <c r="H96" s="7"/>
      <c r="I96" s="7"/>
      <c r="J96" s="7"/>
      <c r="K96" s="7"/>
      <c r="P96" s="24"/>
      <c r="Q96" s="18"/>
    </row>
    <row r="97" spans="1:17" ht="12.75">
      <c r="A97" s="15"/>
      <c r="C97" s="12"/>
      <c r="P97" s="24"/>
      <c r="Q97" s="18"/>
    </row>
    <row r="98" spans="1:17" ht="12.75">
      <c r="A98" s="15"/>
      <c r="C98" s="12"/>
      <c r="P98" s="24"/>
      <c r="Q98" s="18"/>
    </row>
    <row r="99" spans="1:17" ht="12.75">
      <c r="A99" s="15"/>
      <c r="C99" s="12"/>
      <c r="P99" s="24"/>
      <c r="Q99" s="18"/>
    </row>
    <row r="100" spans="1:17" ht="12.75">
      <c r="A100" s="15"/>
      <c r="C100" s="12"/>
      <c r="P100" s="24"/>
      <c r="Q100" s="18"/>
    </row>
    <row r="101" spans="1:17" ht="12.75">
      <c r="A101" s="15"/>
      <c r="C101" s="12"/>
      <c r="P101" s="24"/>
      <c r="Q101" s="18"/>
    </row>
    <row r="102" spans="1:17" ht="12.75">
      <c r="A102" s="15"/>
      <c r="C102" s="12"/>
      <c r="P102" s="24"/>
      <c r="Q102" s="18"/>
    </row>
    <row r="103" spans="1:17" ht="12.75">
      <c r="A103" s="15"/>
      <c r="C103" s="12"/>
      <c r="P103" s="24"/>
      <c r="Q103" s="18"/>
    </row>
    <row r="104" spans="1:17" ht="12.75">
      <c r="A104" s="15"/>
      <c r="C104" s="12"/>
      <c r="P104" s="24"/>
      <c r="Q104" s="18"/>
    </row>
    <row r="105" spans="1:17" ht="12.75">
      <c r="A105" s="15"/>
      <c r="C105" s="12"/>
      <c r="P105" s="24"/>
      <c r="Q105" s="18"/>
    </row>
    <row r="106" spans="1:17" ht="12.75">
      <c r="A106" s="15"/>
      <c r="C106" s="12"/>
      <c r="P106" s="24"/>
      <c r="Q106" s="18"/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28" customWidth="1"/>
    <col min="2" max="2" width="22.421875" style="28" customWidth="1"/>
    <col min="3" max="3" width="18.7109375" style="28" customWidth="1"/>
    <col min="4" max="4" width="3.57421875" style="28" customWidth="1"/>
    <col min="5" max="5" width="4.8515625" style="28" customWidth="1"/>
    <col min="6" max="6" width="1.1484375" style="28" customWidth="1"/>
    <col min="7" max="7" width="1.7109375" style="28" customWidth="1"/>
    <col min="8" max="8" width="1.1484375" style="28" customWidth="1"/>
    <col min="9" max="9" width="2.28125" style="28" customWidth="1"/>
    <col min="10" max="10" width="5.140625" style="28" customWidth="1"/>
    <col min="11" max="11" width="1.1484375" style="28" customWidth="1"/>
    <col min="12" max="12" width="4.28125" style="28" customWidth="1"/>
    <col min="13" max="13" width="4.7109375" style="28" customWidth="1"/>
    <col min="14" max="14" width="6.28125" style="28" customWidth="1"/>
  </cols>
  <sheetData>
    <row r="1" spans="1:14" ht="41.25" customHeight="1">
      <c r="A1" s="71" t="s">
        <v>35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</row>
    <row r="2" spans="1:14" ht="15" customHeight="1">
      <c r="A2" s="59" t="s">
        <v>15</v>
      </c>
      <c r="B2" s="60"/>
      <c r="C2" s="61" t="s">
        <v>36</v>
      </c>
      <c r="D2" s="62"/>
      <c r="E2" s="63"/>
      <c r="F2" s="64" t="s">
        <v>16</v>
      </c>
      <c r="G2" s="65"/>
      <c r="H2" s="65"/>
      <c r="I2" s="65"/>
      <c r="J2" s="65"/>
      <c r="K2" s="66"/>
      <c r="L2" s="73">
        <v>41028</v>
      </c>
      <c r="M2" s="74"/>
      <c r="N2" s="75"/>
    </row>
    <row r="3" spans="1:14" ht="15" customHeight="1">
      <c r="A3" s="59" t="s">
        <v>17</v>
      </c>
      <c r="B3" s="60"/>
      <c r="C3" s="61" t="s">
        <v>37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 customHeight="1">
      <c r="A4" s="59" t="s">
        <v>18</v>
      </c>
      <c r="B4" s="60"/>
      <c r="C4" s="61" t="s">
        <v>38</v>
      </c>
      <c r="D4" s="62"/>
      <c r="E4" s="63"/>
      <c r="F4" s="64" t="s">
        <v>19</v>
      </c>
      <c r="G4" s="65"/>
      <c r="H4" s="65"/>
      <c r="I4" s="65"/>
      <c r="J4" s="65"/>
      <c r="K4" s="66"/>
      <c r="L4" s="61" t="s">
        <v>90</v>
      </c>
      <c r="M4" s="67"/>
      <c r="N4" s="68"/>
    </row>
    <row r="5" spans="1:14" ht="15" customHeight="1">
      <c r="A5" s="59" t="s">
        <v>20</v>
      </c>
      <c r="B5" s="60"/>
      <c r="C5" s="69" t="s">
        <v>39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4" ht="12.75">
      <c r="A7" s="10" t="s">
        <v>0</v>
      </c>
      <c r="B7" t="s">
        <v>25</v>
      </c>
      <c r="C7" s="29" t="s">
        <v>26</v>
      </c>
      <c r="D7">
        <v>3</v>
      </c>
      <c r="E7">
        <v>3</v>
      </c>
      <c r="F7" t="s">
        <v>11</v>
      </c>
      <c r="G7">
        <v>0</v>
      </c>
      <c r="H7" t="s">
        <v>11</v>
      </c>
      <c r="I7" s="25">
        <v>0</v>
      </c>
      <c r="J7">
        <v>6</v>
      </c>
      <c r="K7" t="s">
        <v>14</v>
      </c>
      <c r="L7" s="25">
        <v>1</v>
      </c>
      <c r="M7">
        <v>6</v>
      </c>
      <c r="N7" s="19">
        <v>59</v>
      </c>
    </row>
    <row r="8" spans="1:14" ht="12.75">
      <c r="A8" s="10" t="s">
        <v>1</v>
      </c>
      <c r="B8" t="s">
        <v>27</v>
      </c>
      <c r="C8" s="29" t="s">
        <v>26</v>
      </c>
      <c r="D8">
        <v>5</v>
      </c>
      <c r="E8">
        <v>3</v>
      </c>
      <c r="F8" t="s">
        <v>11</v>
      </c>
      <c r="G8">
        <v>0</v>
      </c>
      <c r="H8" t="s">
        <v>11</v>
      </c>
      <c r="I8" s="25">
        <v>2</v>
      </c>
      <c r="J8">
        <v>6</v>
      </c>
      <c r="K8" t="s">
        <v>14</v>
      </c>
      <c r="L8" s="25">
        <v>5</v>
      </c>
      <c r="M8">
        <v>6</v>
      </c>
      <c r="N8" s="28">
        <v>47</v>
      </c>
    </row>
    <row r="9" spans="1:14" ht="12.75">
      <c r="A9" s="10" t="s">
        <v>2</v>
      </c>
      <c r="B9" t="s">
        <v>28</v>
      </c>
      <c r="C9" s="29" t="s">
        <v>26</v>
      </c>
      <c r="D9">
        <v>5</v>
      </c>
      <c r="E9">
        <v>4</v>
      </c>
      <c r="F9" t="s">
        <v>11</v>
      </c>
      <c r="G9">
        <v>0</v>
      </c>
      <c r="H9" t="s">
        <v>11</v>
      </c>
      <c r="I9" s="25">
        <v>1</v>
      </c>
      <c r="J9">
        <v>11</v>
      </c>
      <c r="K9" t="s">
        <v>14</v>
      </c>
      <c r="L9" s="25">
        <v>2</v>
      </c>
      <c r="M9">
        <v>8</v>
      </c>
      <c r="N9" s="28">
        <v>37</v>
      </c>
    </row>
    <row r="10" spans="1:14" ht="12.75">
      <c r="A10" s="10" t="s">
        <v>3</v>
      </c>
      <c r="B10" t="s">
        <v>29</v>
      </c>
      <c r="C10" s="29" t="s">
        <v>26</v>
      </c>
      <c r="D10">
        <v>5</v>
      </c>
      <c r="E10">
        <v>2</v>
      </c>
      <c r="F10" t="s">
        <v>11</v>
      </c>
      <c r="G10">
        <v>0</v>
      </c>
      <c r="H10" t="s">
        <v>11</v>
      </c>
      <c r="I10" s="25">
        <v>3</v>
      </c>
      <c r="J10">
        <v>5</v>
      </c>
      <c r="K10" t="s">
        <v>14</v>
      </c>
      <c r="L10" s="25">
        <v>7</v>
      </c>
      <c r="M10">
        <v>4</v>
      </c>
      <c r="N10" s="28">
        <v>29</v>
      </c>
    </row>
    <row r="11" spans="1:14" ht="12.75">
      <c r="A11" s="10" t="s">
        <v>4</v>
      </c>
      <c r="B11" t="s">
        <v>22</v>
      </c>
      <c r="C11" s="29" t="s">
        <v>13</v>
      </c>
      <c r="D11">
        <v>4</v>
      </c>
      <c r="E11">
        <v>1</v>
      </c>
      <c r="F11" t="s">
        <v>11</v>
      </c>
      <c r="G11">
        <v>2</v>
      </c>
      <c r="H11" t="s">
        <v>11</v>
      </c>
      <c r="I11" s="25">
        <v>1</v>
      </c>
      <c r="J11">
        <v>3</v>
      </c>
      <c r="K11" t="s">
        <v>14</v>
      </c>
      <c r="L11" s="25">
        <v>3</v>
      </c>
      <c r="M11">
        <v>4</v>
      </c>
      <c r="N11" s="28">
        <v>23</v>
      </c>
    </row>
    <row r="12" spans="1:14" ht="12.75">
      <c r="A12" s="10" t="s">
        <v>5</v>
      </c>
      <c r="B12" t="s">
        <v>30</v>
      </c>
      <c r="C12" s="29" t="s">
        <v>26</v>
      </c>
      <c r="D12">
        <v>4</v>
      </c>
      <c r="E12">
        <v>1</v>
      </c>
      <c r="F12" t="s">
        <v>11</v>
      </c>
      <c r="G12">
        <v>2</v>
      </c>
      <c r="H12" t="s">
        <v>11</v>
      </c>
      <c r="I12" s="25">
        <v>1</v>
      </c>
      <c r="J12">
        <v>7</v>
      </c>
      <c r="K12" t="s">
        <v>14</v>
      </c>
      <c r="L12" s="25">
        <v>7</v>
      </c>
      <c r="M12">
        <v>4</v>
      </c>
      <c r="N12" s="28">
        <v>18</v>
      </c>
    </row>
    <row r="13" spans="1:14" ht="12.75">
      <c r="A13" s="10" t="s">
        <v>6</v>
      </c>
      <c r="B13" s="30" t="s">
        <v>31</v>
      </c>
      <c r="C13" s="29" t="s">
        <v>13</v>
      </c>
      <c r="D13">
        <v>4</v>
      </c>
      <c r="E13">
        <v>1</v>
      </c>
      <c r="F13" t="s">
        <v>11</v>
      </c>
      <c r="G13">
        <v>0</v>
      </c>
      <c r="H13" t="s">
        <v>11</v>
      </c>
      <c r="I13" s="25">
        <v>3</v>
      </c>
      <c r="J13">
        <v>5</v>
      </c>
      <c r="K13" t="s">
        <v>14</v>
      </c>
      <c r="L13" s="25">
        <v>5</v>
      </c>
      <c r="M13">
        <v>2</v>
      </c>
      <c r="N13" s="28">
        <v>14</v>
      </c>
    </row>
    <row r="14" spans="1:14" ht="12.75">
      <c r="A14" s="10" t="s">
        <v>7</v>
      </c>
      <c r="B14" t="s">
        <v>32</v>
      </c>
      <c r="C14" s="29" t="s">
        <v>26</v>
      </c>
      <c r="D14">
        <v>4</v>
      </c>
      <c r="E14">
        <v>1</v>
      </c>
      <c r="F14" t="s">
        <v>11</v>
      </c>
      <c r="G14">
        <v>2</v>
      </c>
      <c r="H14" t="s">
        <v>11</v>
      </c>
      <c r="I14" s="25">
        <v>1</v>
      </c>
      <c r="J14">
        <v>5</v>
      </c>
      <c r="K14" t="s">
        <v>14</v>
      </c>
      <c r="L14" s="25">
        <v>5</v>
      </c>
      <c r="M14">
        <v>4</v>
      </c>
      <c r="N14" s="28">
        <v>11</v>
      </c>
    </row>
    <row r="15" spans="1:14" ht="12.75">
      <c r="A15" s="10" t="s">
        <v>8</v>
      </c>
      <c r="B15" s="30" t="s">
        <v>33</v>
      </c>
      <c r="C15" s="29" t="s">
        <v>26</v>
      </c>
      <c r="D15">
        <v>4</v>
      </c>
      <c r="E15">
        <v>0</v>
      </c>
      <c r="F15" t="s">
        <v>11</v>
      </c>
      <c r="G15">
        <v>0</v>
      </c>
      <c r="H15" t="s">
        <v>11</v>
      </c>
      <c r="I15" s="25">
        <v>4</v>
      </c>
      <c r="J15">
        <v>2</v>
      </c>
      <c r="K15" t="s">
        <v>14</v>
      </c>
      <c r="L15" s="25">
        <v>15</v>
      </c>
      <c r="M15">
        <v>0</v>
      </c>
      <c r="N15" s="28">
        <v>9</v>
      </c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4" customWidth="1"/>
    <col min="2" max="2" width="22.421875" style="34" customWidth="1"/>
    <col min="3" max="3" width="18.7109375" style="34" customWidth="1"/>
    <col min="4" max="4" width="3.57421875" style="34" customWidth="1"/>
    <col min="5" max="5" width="4.8515625" style="34" customWidth="1"/>
    <col min="6" max="6" width="1.1484375" style="34" customWidth="1"/>
    <col min="7" max="7" width="1.7109375" style="34" customWidth="1"/>
    <col min="8" max="8" width="1.1484375" style="34" customWidth="1"/>
    <col min="9" max="9" width="2.28125" style="34" customWidth="1"/>
    <col min="10" max="10" width="5.140625" style="34" customWidth="1"/>
    <col min="11" max="11" width="1.1484375" style="34" customWidth="1"/>
    <col min="12" max="12" width="4.28125" style="34" customWidth="1"/>
    <col min="13" max="13" width="4.7109375" style="34" customWidth="1"/>
    <col min="14" max="14" width="6.28125" style="34" customWidth="1"/>
    <col min="15" max="16384" width="9.140625" style="32" customWidth="1"/>
  </cols>
  <sheetData>
    <row r="1" spans="1:14" ht="41.25" customHeight="1">
      <c r="A1" s="76" t="s">
        <v>46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</row>
    <row r="2" spans="1:14" ht="15" customHeight="1">
      <c r="A2" s="78" t="s">
        <v>15</v>
      </c>
      <c r="B2" s="79"/>
      <c r="C2" s="80" t="s">
        <v>47</v>
      </c>
      <c r="D2" s="81"/>
      <c r="E2" s="82"/>
      <c r="F2" s="83" t="s">
        <v>16</v>
      </c>
      <c r="G2" s="84"/>
      <c r="H2" s="84"/>
      <c r="I2" s="84"/>
      <c r="J2" s="84"/>
      <c r="K2" s="85"/>
      <c r="L2" s="86">
        <v>41077</v>
      </c>
      <c r="M2" s="87"/>
      <c r="N2" s="88"/>
    </row>
    <row r="3" spans="1:14" ht="15" customHeight="1">
      <c r="A3" s="78" t="s">
        <v>48</v>
      </c>
      <c r="B3" s="79"/>
      <c r="C3" s="89" t="s">
        <v>37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5" customHeight="1">
      <c r="A4" s="78" t="s">
        <v>18</v>
      </c>
      <c r="B4" s="79"/>
      <c r="C4" s="89" t="s">
        <v>38</v>
      </c>
      <c r="D4" s="90"/>
      <c r="E4" s="91"/>
      <c r="F4" s="83" t="s">
        <v>49</v>
      </c>
      <c r="G4" s="84"/>
      <c r="H4" s="84"/>
      <c r="I4" s="84"/>
      <c r="J4" s="84"/>
      <c r="K4" s="85"/>
      <c r="L4" s="92" t="s">
        <v>24</v>
      </c>
      <c r="M4" s="93"/>
      <c r="N4" s="94"/>
    </row>
    <row r="5" spans="1:14" ht="15" customHeight="1">
      <c r="A5" s="78" t="s">
        <v>20</v>
      </c>
      <c r="B5" s="79"/>
      <c r="C5" s="89" t="s">
        <v>50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4" ht="12.75">
      <c r="A7" s="33" t="s">
        <v>0</v>
      </c>
      <c r="B7" s="34" t="s">
        <v>51</v>
      </c>
      <c r="C7" s="34" t="s">
        <v>52</v>
      </c>
      <c r="D7" s="34">
        <v>9</v>
      </c>
      <c r="E7" s="34">
        <v>9</v>
      </c>
      <c r="F7" s="34" t="s">
        <v>11</v>
      </c>
      <c r="G7" s="34">
        <v>0</v>
      </c>
      <c r="H7" s="34" t="s">
        <v>11</v>
      </c>
      <c r="I7" s="35">
        <v>0</v>
      </c>
      <c r="J7" s="34">
        <v>31</v>
      </c>
      <c r="K7" s="34" t="s">
        <v>14</v>
      </c>
      <c r="L7" s="35">
        <v>3</v>
      </c>
      <c r="M7" s="34">
        <v>18</v>
      </c>
      <c r="N7" s="34">
        <v>138</v>
      </c>
    </row>
    <row r="8" spans="1:14" ht="12.75">
      <c r="A8" s="33" t="s">
        <v>1</v>
      </c>
      <c r="B8" s="34" t="s">
        <v>53</v>
      </c>
      <c r="C8" s="34" t="s">
        <v>54</v>
      </c>
      <c r="D8" s="34">
        <v>9</v>
      </c>
      <c r="E8" s="34">
        <v>5</v>
      </c>
      <c r="F8" s="34" t="s">
        <v>11</v>
      </c>
      <c r="G8" s="34">
        <v>1</v>
      </c>
      <c r="H8" s="34" t="s">
        <v>11</v>
      </c>
      <c r="I8" s="35">
        <v>3</v>
      </c>
      <c r="J8" s="34">
        <v>14</v>
      </c>
      <c r="K8" s="34" t="s">
        <v>14</v>
      </c>
      <c r="L8" s="35">
        <v>8</v>
      </c>
      <c r="M8" s="34">
        <v>11</v>
      </c>
      <c r="N8" s="34">
        <v>124</v>
      </c>
    </row>
    <row r="9" spans="1:14" ht="12.75">
      <c r="A9" s="33" t="s">
        <v>2</v>
      </c>
      <c r="B9" s="34" t="s">
        <v>55</v>
      </c>
      <c r="C9" s="34" t="s">
        <v>56</v>
      </c>
      <c r="D9" s="34">
        <v>9</v>
      </c>
      <c r="E9" s="34">
        <v>6</v>
      </c>
      <c r="F9" s="34" t="s">
        <v>11</v>
      </c>
      <c r="G9" s="34">
        <v>0</v>
      </c>
      <c r="H9" s="34" t="s">
        <v>11</v>
      </c>
      <c r="I9" s="35">
        <v>3</v>
      </c>
      <c r="J9" s="34">
        <v>18</v>
      </c>
      <c r="K9" s="34" t="s">
        <v>14</v>
      </c>
      <c r="L9" s="35">
        <v>16</v>
      </c>
      <c r="M9" s="34">
        <v>12</v>
      </c>
      <c r="N9" s="34">
        <v>112</v>
      </c>
    </row>
    <row r="10" spans="1:14" ht="12.75">
      <c r="A10" s="33" t="s">
        <v>3</v>
      </c>
      <c r="B10" s="34" t="s">
        <v>57</v>
      </c>
      <c r="C10" s="34" t="s">
        <v>56</v>
      </c>
      <c r="D10" s="34">
        <v>10</v>
      </c>
      <c r="E10" s="34">
        <v>4</v>
      </c>
      <c r="F10" s="34" t="s">
        <v>11</v>
      </c>
      <c r="G10" s="34">
        <v>0</v>
      </c>
      <c r="H10" s="34" t="s">
        <v>11</v>
      </c>
      <c r="I10" s="35">
        <v>6</v>
      </c>
      <c r="J10" s="34">
        <v>10</v>
      </c>
      <c r="K10" s="34" t="s">
        <v>14</v>
      </c>
      <c r="L10" s="35">
        <v>18</v>
      </c>
      <c r="M10" s="34">
        <v>8</v>
      </c>
      <c r="N10" s="34">
        <v>102</v>
      </c>
    </row>
    <row r="11" spans="1:14" ht="12.75">
      <c r="A11" s="33" t="s">
        <v>4</v>
      </c>
      <c r="B11" s="34" t="s">
        <v>22</v>
      </c>
      <c r="C11" s="34" t="s">
        <v>54</v>
      </c>
      <c r="D11" s="34">
        <v>9</v>
      </c>
      <c r="E11" s="34">
        <v>5</v>
      </c>
      <c r="F11" s="34" t="s">
        <v>11</v>
      </c>
      <c r="G11" s="34">
        <v>2</v>
      </c>
      <c r="H11" s="34" t="s">
        <v>11</v>
      </c>
      <c r="I11" s="35">
        <v>2</v>
      </c>
      <c r="J11" s="34">
        <v>17</v>
      </c>
      <c r="K11" s="34" t="s">
        <v>14</v>
      </c>
      <c r="L11" s="35">
        <v>7</v>
      </c>
      <c r="M11" s="34">
        <v>12</v>
      </c>
      <c r="N11" s="34">
        <v>93</v>
      </c>
    </row>
    <row r="12" spans="1:14" ht="12.75">
      <c r="A12" s="33" t="s">
        <v>5</v>
      </c>
      <c r="B12" s="34" t="s">
        <v>58</v>
      </c>
      <c r="C12" s="34" t="s">
        <v>56</v>
      </c>
      <c r="D12" s="34">
        <v>9</v>
      </c>
      <c r="E12" s="34">
        <v>4</v>
      </c>
      <c r="F12" s="34" t="s">
        <v>11</v>
      </c>
      <c r="G12" s="34">
        <v>2</v>
      </c>
      <c r="H12" s="34" t="s">
        <v>11</v>
      </c>
      <c r="I12" s="35">
        <v>3</v>
      </c>
      <c r="J12" s="34">
        <v>11</v>
      </c>
      <c r="K12" s="34" t="s">
        <v>14</v>
      </c>
      <c r="L12" s="35">
        <v>7</v>
      </c>
      <c r="M12" s="34">
        <v>10</v>
      </c>
      <c r="N12" s="34">
        <v>85</v>
      </c>
    </row>
    <row r="13" spans="1:14" ht="12.75">
      <c r="A13" s="33" t="s">
        <v>6</v>
      </c>
      <c r="B13" s="34" t="s">
        <v>59</v>
      </c>
      <c r="C13" s="34" t="s">
        <v>54</v>
      </c>
      <c r="D13" s="34">
        <v>9</v>
      </c>
      <c r="E13" s="34">
        <v>3</v>
      </c>
      <c r="F13" s="34" t="s">
        <v>11</v>
      </c>
      <c r="G13" s="34">
        <v>2</v>
      </c>
      <c r="H13" s="34" t="s">
        <v>11</v>
      </c>
      <c r="I13" s="35">
        <v>4</v>
      </c>
      <c r="J13" s="34">
        <v>11</v>
      </c>
      <c r="K13" s="34" t="s">
        <v>14</v>
      </c>
      <c r="L13" s="35">
        <v>18</v>
      </c>
      <c r="M13" s="34">
        <v>8</v>
      </c>
      <c r="N13" s="34">
        <v>78</v>
      </c>
    </row>
    <row r="14" spans="1:14" ht="12.75">
      <c r="A14" s="33" t="s">
        <v>7</v>
      </c>
      <c r="B14" s="34" t="s">
        <v>60</v>
      </c>
      <c r="C14" s="34" t="s">
        <v>52</v>
      </c>
      <c r="D14" s="34">
        <v>10</v>
      </c>
      <c r="E14" s="34">
        <v>3</v>
      </c>
      <c r="F14" s="34" t="s">
        <v>11</v>
      </c>
      <c r="G14" s="34">
        <v>1</v>
      </c>
      <c r="H14" s="34" t="s">
        <v>11</v>
      </c>
      <c r="I14" s="35">
        <v>6</v>
      </c>
      <c r="J14" s="34">
        <v>9</v>
      </c>
      <c r="K14" s="34" t="s">
        <v>14</v>
      </c>
      <c r="L14" s="35">
        <v>14</v>
      </c>
      <c r="M14" s="34">
        <v>7</v>
      </c>
      <c r="N14" s="34">
        <v>72</v>
      </c>
    </row>
    <row r="15" spans="1:14" ht="12.75">
      <c r="A15" s="33" t="s">
        <v>8</v>
      </c>
      <c r="B15" s="34" t="s">
        <v>61</v>
      </c>
      <c r="C15" s="34" t="s">
        <v>56</v>
      </c>
      <c r="D15" s="34">
        <v>7</v>
      </c>
      <c r="E15" s="34">
        <v>4</v>
      </c>
      <c r="F15" s="34" t="s">
        <v>11</v>
      </c>
      <c r="G15" s="34">
        <v>2</v>
      </c>
      <c r="H15" s="34" t="s">
        <v>11</v>
      </c>
      <c r="I15" s="35">
        <v>1</v>
      </c>
      <c r="J15" s="34">
        <v>10</v>
      </c>
      <c r="K15" s="34" t="s">
        <v>14</v>
      </c>
      <c r="L15" s="35">
        <v>5</v>
      </c>
      <c r="M15" s="34">
        <v>10</v>
      </c>
      <c r="N15" s="34">
        <v>67</v>
      </c>
    </row>
    <row r="16" spans="1:14" ht="12.75">
      <c r="A16" s="33" t="s">
        <v>62</v>
      </c>
      <c r="B16" s="34" t="s">
        <v>63</v>
      </c>
      <c r="C16" s="34" t="s">
        <v>54</v>
      </c>
      <c r="D16" s="34">
        <v>6</v>
      </c>
      <c r="E16" s="34">
        <v>3</v>
      </c>
      <c r="F16" s="34" t="s">
        <v>11</v>
      </c>
      <c r="G16" s="34">
        <v>1</v>
      </c>
      <c r="H16" s="34" t="s">
        <v>11</v>
      </c>
      <c r="I16" s="35">
        <v>2</v>
      </c>
      <c r="J16" s="34">
        <v>6</v>
      </c>
      <c r="K16" s="34" t="s">
        <v>14</v>
      </c>
      <c r="L16" s="35">
        <v>5</v>
      </c>
      <c r="M16" s="34">
        <v>7</v>
      </c>
      <c r="N16" s="34">
        <v>62</v>
      </c>
    </row>
    <row r="17" spans="1:14" ht="12.75">
      <c r="A17" s="33" t="s">
        <v>64</v>
      </c>
      <c r="B17" s="34" t="s">
        <v>65</v>
      </c>
      <c r="C17" s="34" t="s">
        <v>56</v>
      </c>
      <c r="D17" s="34">
        <v>7</v>
      </c>
      <c r="E17" s="34">
        <v>2</v>
      </c>
      <c r="F17" s="34" t="s">
        <v>11</v>
      </c>
      <c r="G17" s="34">
        <v>2</v>
      </c>
      <c r="H17" s="34" t="s">
        <v>11</v>
      </c>
      <c r="I17" s="35">
        <v>3</v>
      </c>
      <c r="J17" s="34">
        <v>2</v>
      </c>
      <c r="K17" s="34" t="s">
        <v>14</v>
      </c>
      <c r="L17" s="35">
        <v>3</v>
      </c>
      <c r="M17" s="34">
        <v>6</v>
      </c>
      <c r="N17" s="34">
        <v>57</v>
      </c>
    </row>
    <row r="18" spans="1:14" ht="12.75">
      <c r="A18" s="33" t="s">
        <v>66</v>
      </c>
      <c r="B18" s="34" t="s">
        <v>67</v>
      </c>
      <c r="C18" s="34" t="s">
        <v>54</v>
      </c>
      <c r="D18" s="34">
        <v>6</v>
      </c>
      <c r="E18" s="34">
        <v>1</v>
      </c>
      <c r="F18" s="34" t="s">
        <v>11</v>
      </c>
      <c r="G18" s="34">
        <v>1</v>
      </c>
      <c r="H18" s="34" t="s">
        <v>11</v>
      </c>
      <c r="I18" s="35">
        <v>4</v>
      </c>
      <c r="J18" s="34">
        <v>2</v>
      </c>
      <c r="K18" s="34" t="s">
        <v>14</v>
      </c>
      <c r="L18" s="35">
        <v>12</v>
      </c>
      <c r="M18" s="34">
        <v>3</v>
      </c>
      <c r="N18" s="34">
        <v>53</v>
      </c>
    </row>
    <row r="19" spans="1:14" ht="12.75">
      <c r="A19" s="33" t="s">
        <v>68</v>
      </c>
      <c r="B19" s="34" t="s">
        <v>69</v>
      </c>
      <c r="C19" s="34" t="s">
        <v>56</v>
      </c>
      <c r="D19" s="34">
        <v>6</v>
      </c>
      <c r="E19" s="34">
        <v>4</v>
      </c>
      <c r="F19" s="34" t="s">
        <v>11</v>
      </c>
      <c r="G19" s="34">
        <v>0</v>
      </c>
      <c r="H19" s="34" t="s">
        <v>11</v>
      </c>
      <c r="I19" s="35">
        <v>2</v>
      </c>
      <c r="J19" s="34">
        <v>9</v>
      </c>
      <c r="K19" s="34" t="s">
        <v>14</v>
      </c>
      <c r="L19" s="35">
        <v>4</v>
      </c>
      <c r="M19" s="34">
        <v>8</v>
      </c>
      <c r="N19" s="34">
        <v>49</v>
      </c>
    </row>
    <row r="20" spans="1:14" ht="12.75">
      <c r="A20" s="33" t="s">
        <v>70</v>
      </c>
      <c r="B20" s="34" t="s">
        <v>71</v>
      </c>
      <c r="C20" s="34" t="s">
        <v>54</v>
      </c>
      <c r="D20" s="34">
        <v>7</v>
      </c>
      <c r="E20" s="34">
        <v>3</v>
      </c>
      <c r="F20" s="34" t="s">
        <v>11</v>
      </c>
      <c r="G20" s="34">
        <v>2</v>
      </c>
      <c r="H20" s="34" t="s">
        <v>11</v>
      </c>
      <c r="I20" s="35">
        <v>2</v>
      </c>
      <c r="J20" s="34">
        <v>9</v>
      </c>
      <c r="K20" s="34" t="s">
        <v>14</v>
      </c>
      <c r="L20" s="35">
        <v>6</v>
      </c>
      <c r="M20" s="34">
        <v>8</v>
      </c>
      <c r="N20" s="34">
        <v>45</v>
      </c>
    </row>
    <row r="21" spans="1:14" ht="12.75">
      <c r="A21" s="33" t="s">
        <v>72</v>
      </c>
      <c r="B21" s="36" t="s">
        <v>73</v>
      </c>
      <c r="C21" s="34" t="s">
        <v>54</v>
      </c>
      <c r="D21" s="34">
        <v>6</v>
      </c>
      <c r="E21" s="34">
        <v>1</v>
      </c>
      <c r="F21" s="34" t="s">
        <v>11</v>
      </c>
      <c r="G21" s="34">
        <v>0</v>
      </c>
      <c r="H21" s="34" t="s">
        <v>11</v>
      </c>
      <c r="I21" s="35">
        <v>5</v>
      </c>
      <c r="J21" s="34">
        <v>5</v>
      </c>
      <c r="K21" s="34" t="s">
        <v>14</v>
      </c>
      <c r="L21" s="35">
        <v>13</v>
      </c>
      <c r="M21" s="34">
        <v>2</v>
      </c>
      <c r="N21" s="34">
        <v>41</v>
      </c>
    </row>
    <row r="22" spans="1:14" ht="12.75">
      <c r="A22" s="33" t="s">
        <v>74</v>
      </c>
      <c r="B22" s="34" t="s">
        <v>75</v>
      </c>
      <c r="C22" s="34" t="s">
        <v>56</v>
      </c>
      <c r="D22" s="34">
        <v>7</v>
      </c>
      <c r="E22" s="34">
        <v>0</v>
      </c>
      <c r="F22" s="34" t="s">
        <v>11</v>
      </c>
      <c r="G22" s="34">
        <v>1</v>
      </c>
      <c r="H22" s="34" t="s">
        <v>11</v>
      </c>
      <c r="I22" s="35">
        <v>6</v>
      </c>
      <c r="J22" s="34">
        <v>0</v>
      </c>
      <c r="K22" s="34" t="s">
        <v>14</v>
      </c>
      <c r="L22" s="35">
        <v>13</v>
      </c>
      <c r="M22" s="34">
        <v>1</v>
      </c>
      <c r="N22" s="34">
        <v>37</v>
      </c>
    </row>
    <row r="23" spans="1:14" ht="12.75">
      <c r="A23" s="33" t="s">
        <v>76</v>
      </c>
      <c r="B23" s="34" t="s">
        <v>77</v>
      </c>
      <c r="C23" s="34" t="s">
        <v>56</v>
      </c>
      <c r="D23" s="34">
        <v>6</v>
      </c>
      <c r="E23" s="34">
        <v>3</v>
      </c>
      <c r="F23" s="34" t="s">
        <v>11</v>
      </c>
      <c r="G23" s="34">
        <v>0</v>
      </c>
      <c r="H23" s="34" t="s">
        <v>11</v>
      </c>
      <c r="I23" s="35">
        <v>3</v>
      </c>
      <c r="J23" s="34">
        <v>7</v>
      </c>
      <c r="K23" s="34" t="s">
        <v>14</v>
      </c>
      <c r="L23" s="35">
        <v>6</v>
      </c>
      <c r="M23" s="34">
        <v>6</v>
      </c>
      <c r="N23" s="34">
        <v>33</v>
      </c>
    </row>
    <row r="24" spans="1:14" ht="12.75">
      <c r="A24" s="33" t="s">
        <v>78</v>
      </c>
      <c r="B24" s="34" t="s">
        <v>79</v>
      </c>
      <c r="C24" s="34" t="s">
        <v>56</v>
      </c>
      <c r="D24" s="34">
        <v>6</v>
      </c>
      <c r="E24" s="34">
        <v>0</v>
      </c>
      <c r="F24" s="34" t="s">
        <v>11</v>
      </c>
      <c r="G24" s="34">
        <v>1</v>
      </c>
      <c r="H24" s="34" t="s">
        <v>11</v>
      </c>
      <c r="I24" s="35">
        <v>5</v>
      </c>
      <c r="J24" s="34">
        <v>0</v>
      </c>
      <c r="K24" s="34" t="s">
        <v>14</v>
      </c>
      <c r="L24" s="35">
        <v>13</v>
      </c>
      <c r="M24" s="34">
        <v>1</v>
      </c>
      <c r="N24" s="34">
        <v>30</v>
      </c>
    </row>
  </sheetData>
  <sheetProtection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4" customWidth="1"/>
    <col min="2" max="2" width="22.421875" style="34" customWidth="1"/>
    <col min="3" max="3" width="18.7109375" style="34" customWidth="1"/>
    <col min="4" max="4" width="3.57421875" style="34" customWidth="1"/>
    <col min="5" max="5" width="4.8515625" style="34" customWidth="1"/>
    <col min="6" max="6" width="1.1484375" style="34" customWidth="1"/>
    <col min="7" max="7" width="1.7109375" style="34" customWidth="1"/>
    <col min="8" max="8" width="1.1484375" style="34" customWidth="1"/>
    <col min="9" max="9" width="2.28125" style="34" customWidth="1"/>
    <col min="10" max="10" width="5.140625" style="34" customWidth="1"/>
    <col min="11" max="11" width="1.1484375" style="34" customWidth="1"/>
    <col min="12" max="12" width="4.28125" style="34" customWidth="1"/>
    <col min="13" max="13" width="4.7109375" style="34" customWidth="1"/>
    <col min="14" max="14" width="6.28125" style="34" customWidth="1"/>
    <col min="15" max="16384" width="9.140625" style="32" customWidth="1"/>
  </cols>
  <sheetData>
    <row r="1" spans="1:14" ht="41.25" customHeight="1">
      <c r="A1" s="76" t="s">
        <v>91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</row>
    <row r="2" spans="1:14" ht="15" customHeight="1">
      <c r="A2" s="78" t="s">
        <v>15</v>
      </c>
      <c r="B2" s="79"/>
      <c r="C2" s="80" t="s">
        <v>92</v>
      </c>
      <c r="D2" s="81"/>
      <c r="E2" s="82"/>
      <c r="F2" s="83" t="s">
        <v>16</v>
      </c>
      <c r="G2" s="84"/>
      <c r="H2" s="84"/>
      <c r="I2" s="84"/>
      <c r="J2" s="84"/>
      <c r="K2" s="85"/>
      <c r="L2" s="86">
        <v>41132</v>
      </c>
      <c r="M2" s="87"/>
      <c r="N2" s="88"/>
    </row>
    <row r="3" spans="1:14" ht="15" customHeight="1">
      <c r="A3" s="78" t="s">
        <v>48</v>
      </c>
      <c r="B3" s="79"/>
      <c r="C3" s="89" t="s">
        <v>37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5" customHeight="1">
      <c r="A4" s="78" t="s">
        <v>18</v>
      </c>
      <c r="B4" s="79"/>
      <c r="C4" s="89" t="s">
        <v>38</v>
      </c>
      <c r="D4" s="90"/>
      <c r="E4" s="91"/>
      <c r="F4" s="83" t="s">
        <v>49</v>
      </c>
      <c r="G4" s="84"/>
      <c r="H4" s="84"/>
      <c r="I4" s="84"/>
      <c r="J4" s="84"/>
      <c r="K4" s="85"/>
      <c r="L4" s="92" t="s">
        <v>24</v>
      </c>
      <c r="M4" s="93"/>
      <c r="N4" s="94"/>
    </row>
    <row r="5" spans="1:14" ht="15" customHeight="1">
      <c r="A5" s="78" t="s">
        <v>20</v>
      </c>
      <c r="B5" s="79"/>
      <c r="C5" s="89" t="s">
        <v>93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30" customHeight="1">
      <c r="A6" s="95" t="s">
        <v>21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  <c r="M6" s="96"/>
      <c r="N6" s="96"/>
    </row>
    <row r="7" spans="1:14" ht="12.75">
      <c r="A7" s="33" t="s">
        <v>0</v>
      </c>
      <c r="B7" s="34" t="s">
        <v>94</v>
      </c>
      <c r="C7" s="34" t="s">
        <v>95</v>
      </c>
      <c r="D7" s="34">
        <v>9</v>
      </c>
      <c r="E7" s="34">
        <v>8</v>
      </c>
      <c r="F7" s="34" t="s">
        <v>11</v>
      </c>
      <c r="G7" s="34">
        <v>0</v>
      </c>
      <c r="H7" s="34" t="s">
        <v>11</v>
      </c>
      <c r="I7" s="35">
        <v>1</v>
      </c>
      <c r="J7" s="34">
        <v>23</v>
      </c>
      <c r="K7" s="34" t="s">
        <v>14</v>
      </c>
      <c r="L7" s="35">
        <v>12</v>
      </c>
      <c r="M7" s="34">
        <v>16</v>
      </c>
      <c r="N7" s="32">
        <v>133</v>
      </c>
    </row>
    <row r="8" spans="1:14" ht="12.75">
      <c r="A8" s="33" t="s">
        <v>1</v>
      </c>
      <c r="B8" s="34" t="s">
        <v>96</v>
      </c>
      <c r="C8" s="34" t="s">
        <v>95</v>
      </c>
      <c r="D8" s="34">
        <v>9</v>
      </c>
      <c r="E8" s="34">
        <v>7</v>
      </c>
      <c r="F8" s="34" t="s">
        <v>11</v>
      </c>
      <c r="G8" s="34">
        <v>0</v>
      </c>
      <c r="H8" s="34" t="s">
        <v>11</v>
      </c>
      <c r="I8" s="35">
        <v>2</v>
      </c>
      <c r="J8" s="34">
        <v>32</v>
      </c>
      <c r="K8" s="34" t="s">
        <v>14</v>
      </c>
      <c r="L8" s="35">
        <v>8</v>
      </c>
      <c r="M8" s="34">
        <v>14</v>
      </c>
      <c r="N8" s="32">
        <v>119</v>
      </c>
    </row>
    <row r="9" spans="1:14" ht="12.75">
      <c r="A9" s="33" t="s">
        <v>2</v>
      </c>
      <c r="B9" s="34" t="s">
        <v>97</v>
      </c>
      <c r="C9" s="34" t="s">
        <v>95</v>
      </c>
      <c r="D9" s="34">
        <v>9</v>
      </c>
      <c r="E9" s="34">
        <v>5</v>
      </c>
      <c r="F9" s="34" t="s">
        <v>11</v>
      </c>
      <c r="G9" s="34">
        <v>1</v>
      </c>
      <c r="H9" s="34" t="s">
        <v>11</v>
      </c>
      <c r="I9" s="35">
        <v>3</v>
      </c>
      <c r="J9" s="34">
        <v>19</v>
      </c>
      <c r="K9" s="34" t="s">
        <v>14</v>
      </c>
      <c r="L9" s="35">
        <v>16</v>
      </c>
      <c r="M9" s="34">
        <v>11</v>
      </c>
      <c r="N9" s="32">
        <v>107</v>
      </c>
    </row>
    <row r="10" spans="1:14" ht="12.75">
      <c r="A10" s="33" t="s">
        <v>3</v>
      </c>
      <c r="B10" s="34" t="s">
        <v>55</v>
      </c>
      <c r="C10" s="34" t="s">
        <v>56</v>
      </c>
      <c r="D10" s="34">
        <v>10</v>
      </c>
      <c r="E10" s="34">
        <v>5</v>
      </c>
      <c r="F10" s="34" t="s">
        <v>11</v>
      </c>
      <c r="G10" s="34">
        <v>0</v>
      </c>
      <c r="H10" s="34" t="s">
        <v>11</v>
      </c>
      <c r="I10" s="35">
        <v>5</v>
      </c>
      <c r="J10" s="34">
        <v>24</v>
      </c>
      <c r="K10" s="34" t="s">
        <v>14</v>
      </c>
      <c r="L10" s="35">
        <v>18</v>
      </c>
      <c r="M10" s="34">
        <v>10</v>
      </c>
      <c r="N10" s="32">
        <v>97</v>
      </c>
    </row>
    <row r="11" spans="1:14" ht="12.75">
      <c r="A11" s="33" t="s">
        <v>4</v>
      </c>
      <c r="B11" s="34" t="s">
        <v>71</v>
      </c>
      <c r="C11" s="34" t="s">
        <v>54</v>
      </c>
      <c r="D11" s="34">
        <v>5</v>
      </c>
      <c r="E11" s="34">
        <v>2</v>
      </c>
      <c r="F11" s="34" t="s">
        <v>11</v>
      </c>
      <c r="G11" s="34">
        <v>1</v>
      </c>
      <c r="H11" s="34" t="s">
        <v>11</v>
      </c>
      <c r="I11" s="35">
        <v>2</v>
      </c>
      <c r="J11" s="34">
        <v>7</v>
      </c>
      <c r="K11" s="34" t="s">
        <v>14</v>
      </c>
      <c r="L11" s="35">
        <v>7</v>
      </c>
      <c r="M11" s="34">
        <v>5</v>
      </c>
      <c r="N11" s="32">
        <v>88</v>
      </c>
    </row>
    <row r="12" spans="1:14" ht="12.75">
      <c r="A12" s="33" t="s">
        <v>5</v>
      </c>
      <c r="B12" s="34" t="s">
        <v>98</v>
      </c>
      <c r="C12" s="34" t="s">
        <v>95</v>
      </c>
      <c r="D12" s="34">
        <v>4</v>
      </c>
      <c r="E12" s="34">
        <v>1</v>
      </c>
      <c r="F12" s="34" t="s">
        <v>11</v>
      </c>
      <c r="G12" s="34">
        <v>0</v>
      </c>
      <c r="H12" s="34" t="s">
        <v>11</v>
      </c>
      <c r="I12" s="35">
        <v>3</v>
      </c>
      <c r="J12" s="34">
        <v>7</v>
      </c>
      <c r="K12" s="34" t="s">
        <v>14</v>
      </c>
      <c r="L12" s="35">
        <v>11</v>
      </c>
      <c r="M12" s="34">
        <v>2</v>
      </c>
      <c r="N12" s="32">
        <v>80</v>
      </c>
    </row>
    <row r="13" spans="1:14" ht="12.75">
      <c r="A13" s="33" t="s">
        <v>6</v>
      </c>
      <c r="B13" s="34" t="s">
        <v>59</v>
      </c>
      <c r="C13" s="34" t="s">
        <v>54</v>
      </c>
      <c r="D13" s="34">
        <v>5</v>
      </c>
      <c r="E13" s="34">
        <v>1</v>
      </c>
      <c r="F13" s="34" t="s">
        <v>11</v>
      </c>
      <c r="G13" s="34">
        <v>0</v>
      </c>
      <c r="H13" s="34" t="s">
        <v>11</v>
      </c>
      <c r="I13" s="35">
        <v>4</v>
      </c>
      <c r="J13" s="34">
        <v>7</v>
      </c>
      <c r="K13" s="34" t="s">
        <v>14</v>
      </c>
      <c r="L13" s="35">
        <v>13</v>
      </c>
      <c r="M13" s="34">
        <v>2</v>
      </c>
      <c r="N13" s="32">
        <v>73</v>
      </c>
    </row>
    <row r="14" spans="1:14" ht="12.75">
      <c r="A14" s="33" t="s">
        <v>7</v>
      </c>
      <c r="B14" s="34" t="s">
        <v>22</v>
      </c>
      <c r="C14" s="34" t="s">
        <v>54</v>
      </c>
      <c r="D14" s="34">
        <v>5</v>
      </c>
      <c r="E14" s="34">
        <v>1</v>
      </c>
      <c r="F14" s="34" t="s">
        <v>11</v>
      </c>
      <c r="G14" s="34">
        <v>1</v>
      </c>
      <c r="H14" s="34" t="s">
        <v>11</v>
      </c>
      <c r="I14" s="35">
        <v>3</v>
      </c>
      <c r="J14" s="34">
        <v>1</v>
      </c>
      <c r="K14" s="34" t="s">
        <v>14</v>
      </c>
      <c r="L14" s="35">
        <v>9</v>
      </c>
      <c r="M14" s="34">
        <v>3</v>
      </c>
      <c r="N14" s="32">
        <v>67</v>
      </c>
    </row>
    <row r="15" spans="1:14" ht="12.75">
      <c r="A15" s="33" t="s">
        <v>8</v>
      </c>
      <c r="B15" s="34" t="s">
        <v>99</v>
      </c>
      <c r="C15" s="34" t="s">
        <v>56</v>
      </c>
      <c r="D15" s="34">
        <v>3</v>
      </c>
      <c r="E15" s="34">
        <v>1</v>
      </c>
      <c r="F15" s="34" t="s">
        <v>11</v>
      </c>
      <c r="G15" s="34">
        <v>0</v>
      </c>
      <c r="H15" s="34" t="s">
        <v>11</v>
      </c>
      <c r="I15" s="35">
        <v>2</v>
      </c>
      <c r="J15" s="34">
        <v>2</v>
      </c>
      <c r="K15" s="34" t="s">
        <v>14</v>
      </c>
      <c r="L15" s="35">
        <v>5</v>
      </c>
      <c r="M15" s="34">
        <v>2</v>
      </c>
      <c r="N15" s="32">
        <v>62</v>
      </c>
    </row>
    <row r="16" spans="1:14" ht="12.75">
      <c r="A16" s="33" t="s">
        <v>62</v>
      </c>
      <c r="B16" s="34" t="s">
        <v>100</v>
      </c>
      <c r="C16" s="34" t="s">
        <v>56</v>
      </c>
      <c r="D16" s="34">
        <v>3</v>
      </c>
      <c r="E16" s="34">
        <v>1</v>
      </c>
      <c r="F16" s="34" t="s">
        <v>11</v>
      </c>
      <c r="G16" s="34">
        <v>0</v>
      </c>
      <c r="H16" s="34" t="s">
        <v>11</v>
      </c>
      <c r="I16" s="35">
        <v>2</v>
      </c>
      <c r="J16" s="34">
        <v>2</v>
      </c>
      <c r="K16" s="34" t="s">
        <v>14</v>
      </c>
      <c r="L16" s="35">
        <v>6</v>
      </c>
      <c r="M16" s="34">
        <v>2</v>
      </c>
      <c r="N16" s="32">
        <v>57</v>
      </c>
    </row>
    <row r="17" spans="1:14" ht="12.75">
      <c r="A17" s="33" t="s">
        <v>64</v>
      </c>
      <c r="B17" s="34" t="s">
        <v>101</v>
      </c>
      <c r="C17" s="34" t="s">
        <v>56</v>
      </c>
      <c r="D17" s="34">
        <v>2</v>
      </c>
      <c r="E17" s="34">
        <v>0</v>
      </c>
      <c r="F17" s="34" t="s">
        <v>11</v>
      </c>
      <c r="G17" s="34">
        <v>1</v>
      </c>
      <c r="H17" s="34" t="s">
        <v>11</v>
      </c>
      <c r="I17" s="35">
        <v>1</v>
      </c>
      <c r="J17" s="34">
        <v>0</v>
      </c>
      <c r="K17" s="34" t="s">
        <v>14</v>
      </c>
      <c r="L17" s="35">
        <v>10</v>
      </c>
      <c r="M17" s="34">
        <v>1</v>
      </c>
      <c r="N17" s="32">
        <v>52</v>
      </c>
    </row>
    <row r="18" spans="1:14" ht="12.75">
      <c r="A18" s="33" t="s">
        <v>66</v>
      </c>
      <c r="B18" s="34" t="s">
        <v>77</v>
      </c>
      <c r="C18" s="34" t="s">
        <v>56</v>
      </c>
      <c r="D18" s="34">
        <v>2</v>
      </c>
      <c r="E18" s="34">
        <v>0</v>
      </c>
      <c r="F18" s="34" t="s">
        <v>11</v>
      </c>
      <c r="G18" s="34">
        <v>0</v>
      </c>
      <c r="H18" s="34" t="s">
        <v>11</v>
      </c>
      <c r="I18" s="35">
        <v>2</v>
      </c>
      <c r="J18" s="34">
        <v>1</v>
      </c>
      <c r="K18" s="34" t="s">
        <v>14</v>
      </c>
      <c r="L18" s="35">
        <v>4</v>
      </c>
      <c r="M18" s="34">
        <v>0</v>
      </c>
      <c r="N18" s="32">
        <v>48</v>
      </c>
    </row>
    <row r="19" spans="1:14" ht="12.75">
      <c r="A19" s="33" t="s">
        <v>68</v>
      </c>
      <c r="B19" s="34" t="s">
        <v>102</v>
      </c>
      <c r="C19" s="34" t="s">
        <v>56</v>
      </c>
      <c r="D19" s="34">
        <v>2</v>
      </c>
      <c r="E19" s="34">
        <v>0</v>
      </c>
      <c r="F19" s="34" t="s">
        <v>11</v>
      </c>
      <c r="G19" s="34">
        <v>0</v>
      </c>
      <c r="H19" s="34" t="s">
        <v>11</v>
      </c>
      <c r="I19" s="35">
        <v>2</v>
      </c>
      <c r="J19" s="34">
        <v>1</v>
      </c>
      <c r="K19" s="34" t="s">
        <v>14</v>
      </c>
      <c r="L19" s="35">
        <v>7</v>
      </c>
      <c r="M19" s="34">
        <v>0</v>
      </c>
      <c r="N19" s="32">
        <v>44</v>
      </c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4" customWidth="1"/>
    <col min="2" max="2" width="22.421875" style="34" customWidth="1"/>
    <col min="3" max="3" width="18.7109375" style="34" customWidth="1"/>
    <col min="4" max="4" width="3.57421875" style="34" customWidth="1"/>
    <col min="5" max="5" width="4.8515625" style="34" customWidth="1"/>
    <col min="6" max="6" width="1.1484375" style="34" customWidth="1"/>
    <col min="7" max="7" width="1.7109375" style="34" customWidth="1"/>
    <col min="8" max="8" width="1.1484375" style="34" customWidth="1"/>
    <col min="9" max="9" width="2.28125" style="34" customWidth="1"/>
    <col min="10" max="10" width="5.140625" style="34" customWidth="1"/>
    <col min="11" max="11" width="1.1484375" style="34" customWidth="1"/>
    <col min="12" max="12" width="4.28125" style="34" customWidth="1"/>
    <col min="13" max="13" width="4.7109375" style="34" customWidth="1"/>
    <col min="14" max="14" width="6.28125" style="34" customWidth="1"/>
    <col min="15" max="16384" width="9.140625" style="32" customWidth="1"/>
  </cols>
  <sheetData>
    <row r="1" spans="1:14" ht="41.25" customHeight="1">
      <c r="A1" s="76" t="s">
        <v>113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</row>
    <row r="2" spans="1:14" ht="15" customHeight="1">
      <c r="A2" s="78" t="s">
        <v>15</v>
      </c>
      <c r="B2" s="79"/>
      <c r="C2" s="80" t="s">
        <v>114</v>
      </c>
      <c r="D2" s="81"/>
      <c r="E2" s="82"/>
      <c r="F2" s="83" t="s">
        <v>16</v>
      </c>
      <c r="G2" s="84"/>
      <c r="H2" s="84"/>
      <c r="I2" s="84"/>
      <c r="J2" s="84"/>
      <c r="K2" s="85"/>
      <c r="L2" s="86">
        <v>41196</v>
      </c>
      <c r="M2" s="87"/>
      <c r="N2" s="88"/>
    </row>
    <row r="3" spans="1:14" ht="15" customHeight="1">
      <c r="A3" s="78" t="s">
        <v>48</v>
      </c>
      <c r="B3" s="79"/>
      <c r="C3" s="89" t="s">
        <v>37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5" customHeight="1">
      <c r="A4" s="78" t="s">
        <v>18</v>
      </c>
      <c r="B4" s="79"/>
      <c r="C4" s="89" t="s">
        <v>38</v>
      </c>
      <c r="D4" s="90"/>
      <c r="E4" s="91"/>
      <c r="F4" s="83" t="s">
        <v>49</v>
      </c>
      <c r="G4" s="84"/>
      <c r="H4" s="84"/>
      <c r="I4" s="84"/>
      <c r="J4" s="84"/>
      <c r="K4" s="85"/>
      <c r="L4" s="92" t="s">
        <v>24</v>
      </c>
      <c r="M4" s="93"/>
      <c r="N4" s="94"/>
    </row>
    <row r="5" spans="1:14" ht="15" customHeight="1">
      <c r="A5" s="78" t="s">
        <v>20</v>
      </c>
      <c r="B5" s="79"/>
      <c r="C5" s="89" t="s">
        <v>115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4" ht="12.75">
      <c r="A7" s="33" t="s">
        <v>0</v>
      </c>
      <c r="B7" s="34" t="s">
        <v>51</v>
      </c>
      <c r="C7" s="34" t="s">
        <v>52</v>
      </c>
      <c r="D7" s="34">
        <v>5</v>
      </c>
      <c r="E7" s="34">
        <v>4</v>
      </c>
      <c r="F7" s="34" t="s">
        <v>11</v>
      </c>
      <c r="G7" s="34">
        <v>1</v>
      </c>
      <c r="H7" s="34" t="s">
        <v>11</v>
      </c>
      <c r="I7" s="35">
        <v>0</v>
      </c>
      <c r="J7" s="34">
        <v>18</v>
      </c>
      <c r="K7" s="34" t="s">
        <v>14</v>
      </c>
      <c r="L7" s="35">
        <v>2</v>
      </c>
      <c r="M7" s="34">
        <v>9</v>
      </c>
      <c r="N7" s="37">
        <v>139</v>
      </c>
    </row>
    <row r="8" spans="1:14" ht="12.75">
      <c r="A8" s="33" t="s">
        <v>1</v>
      </c>
      <c r="B8" s="34" t="s">
        <v>116</v>
      </c>
      <c r="C8" s="34" t="s">
        <v>54</v>
      </c>
      <c r="D8" s="34">
        <v>5</v>
      </c>
      <c r="E8" s="34">
        <v>4</v>
      </c>
      <c r="F8" s="34" t="s">
        <v>11</v>
      </c>
      <c r="G8" s="34">
        <v>0</v>
      </c>
      <c r="H8" s="34" t="s">
        <v>11</v>
      </c>
      <c r="I8" s="35">
        <v>1</v>
      </c>
      <c r="J8" s="34">
        <v>8</v>
      </c>
      <c r="K8" s="34" t="s">
        <v>14</v>
      </c>
      <c r="L8" s="35">
        <v>6</v>
      </c>
      <c r="M8" s="34">
        <v>8</v>
      </c>
      <c r="N8" s="37">
        <v>125</v>
      </c>
    </row>
    <row r="9" spans="1:14" ht="12.75">
      <c r="A9" s="33" t="s">
        <v>2</v>
      </c>
      <c r="B9" s="34" t="s">
        <v>117</v>
      </c>
      <c r="C9" s="34" t="s">
        <v>54</v>
      </c>
      <c r="D9" s="34">
        <v>5</v>
      </c>
      <c r="E9" s="34">
        <v>3</v>
      </c>
      <c r="F9" s="34" t="s">
        <v>11</v>
      </c>
      <c r="G9" s="34">
        <v>1</v>
      </c>
      <c r="H9" s="34" t="s">
        <v>11</v>
      </c>
      <c r="I9" s="35">
        <v>1</v>
      </c>
      <c r="J9" s="34">
        <v>11</v>
      </c>
      <c r="K9" s="34" t="s">
        <v>14</v>
      </c>
      <c r="L9" s="35">
        <v>6</v>
      </c>
      <c r="M9" s="34">
        <v>7</v>
      </c>
      <c r="N9" s="37">
        <v>113</v>
      </c>
    </row>
    <row r="10" spans="1:14" ht="12.75">
      <c r="A10" s="33" t="s">
        <v>3</v>
      </c>
      <c r="B10" s="34" t="s">
        <v>118</v>
      </c>
      <c r="C10" s="34" t="s">
        <v>54</v>
      </c>
      <c r="D10" s="34">
        <v>5</v>
      </c>
      <c r="E10" s="34">
        <v>2</v>
      </c>
      <c r="F10" s="34" t="s">
        <v>11</v>
      </c>
      <c r="G10" s="34">
        <v>2</v>
      </c>
      <c r="H10" s="34" t="s">
        <v>11</v>
      </c>
      <c r="I10" s="35">
        <v>1</v>
      </c>
      <c r="J10" s="34">
        <v>10</v>
      </c>
      <c r="K10" s="34" t="s">
        <v>14</v>
      </c>
      <c r="L10" s="35">
        <v>5</v>
      </c>
      <c r="M10" s="34">
        <v>6</v>
      </c>
      <c r="N10" s="37">
        <v>103</v>
      </c>
    </row>
    <row r="11" spans="1:14" ht="12.75">
      <c r="A11" s="33" t="s">
        <v>4</v>
      </c>
      <c r="B11" s="34" t="s">
        <v>119</v>
      </c>
      <c r="C11" s="34" t="s">
        <v>54</v>
      </c>
      <c r="D11" s="34">
        <v>5</v>
      </c>
      <c r="E11" s="34">
        <v>3</v>
      </c>
      <c r="F11" s="34" t="s">
        <v>11</v>
      </c>
      <c r="G11" s="34">
        <v>0</v>
      </c>
      <c r="H11" s="34" t="s">
        <v>11</v>
      </c>
      <c r="I11" s="35">
        <v>2</v>
      </c>
      <c r="J11" s="34">
        <v>15</v>
      </c>
      <c r="K11" s="34" t="s">
        <v>14</v>
      </c>
      <c r="L11" s="35">
        <v>7</v>
      </c>
      <c r="M11" s="34">
        <v>6</v>
      </c>
      <c r="N11" s="37">
        <v>94</v>
      </c>
    </row>
    <row r="12" spans="1:14" ht="12.75">
      <c r="A12" s="33" t="s">
        <v>5</v>
      </c>
      <c r="B12" s="34" t="s">
        <v>120</v>
      </c>
      <c r="C12" s="34" t="s">
        <v>54</v>
      </c>
      <c r="D12" s="34">
        <v>5</v>
      </c>
      <c r="E12" s="34">
        <v>1</v>
      </c>
      <c r="F12" s="34" t="s">
        <v>11</v>
      </c>
      <c r="G12" s="34">
        <v>4</v>
      </c>
      <c r="H12" s="34" t="s">
        <v>11</v>
      </c>
      <c r="I12" s="35">
        <v>0</v>
      </c>
      <c r="J12" s="34">
        <v>8</v>
      </c>
      <c r="K12" s="34" t="s">
        <v>14</v>
      </c>
      <c r="L12" s="35">
        <v>4</v>
      </c>
      <c r="M12" s="34">
        <v>6</v>
      </c>
      <c r="N12" s="37">
        <v>86</v>
      </c>
    </row>
    <row r="13" spans="1:14" ht="12.75">
      <c r="A13" s="33" t="s">
        <v>6</v>
      </c>
      <c r="B13" s="34" t="s">
        <v>121</v>
      </c>
      <c r="C13" s="34" t="s">
        <v>54</v>
      </c>
      <c r="D13" s="34">
        <v>5</v>
      </c>
      <c r="E13" s="34">
        <v>2</v>
      </c>
      <c r="F13" s="34" t="s">
        <v>11</v>
      </c>
      <c r="G13" s="34">
        <v>2</v>
      </c>
      <c r="H13" s="34" t="s">
        <v>11</v>
      </c>
      <c r="I13" s="35">
        <v>1</v>
      </c>
      <c r="J13" s="34">
        <v>7</v>
      </c>
      <c r="K13" s="34" t="s">
        <v>14</v>
      </c>
      <c r="L13" s="35">
        <v>3</v>
      </c>
      <c r="M13" s="34">
        <v>6</v>
      </c>
      <c r="N13" s="37">
        <v>79</v>
      </c>
    </row>
    <row r="14" spans="1:14" ht="12.75">
      <c r="A14" s="33" t="s">
        <v>7</v>
      </c>
      <c r="B14" s="34" t="s">
        <v>122</v>
      </c>
      <c r="C14" s="34" t="s">
        <v>52</v>
      </c>
      <c r="D14" s="34">
        <v>4</v>
      </c>
      <c r="E14" s="34">
        <v>2</v>
      </c>
      <c r="F14" s="34" t="s">
        <v>11</v>
      </c>
      <c r="G14" s="34">
        <v>0</v>
      </c>
      <c r="H14" s="34" t="s">
        <v>11</v>
      </c>
      <c r="I14" s="35">
        <v>2</v>
      </c>
      <c r="J14" s="34">
        <v>6</v>
      </c>
      <c r="K14" s="34" t="s">
        <v>14</v>
      </c>
      <c r="L14" s="35">
        <v>10</v>
      </c>
      <c r="M14" s="34">
        <v>4</v>
      </c>
      <c r="N14" s="37">
        <v>73</v>
      </c>
    </row>
    <row r="15" spans="1:14" ht="12.75">
      <c r="A15" s="33" t="s">
        <v>8</v>
      </c>
      <c r="B15" s="34" t="s">
        <v>123</v>
      </c>
      <c r="C15" s="34" t="s">
        <v>52</v>
      </c>
      <c r="D15" s="34">
        <v>5</v>
      </c>
      <c r="E15" s="34">
        <v>2</v>
      </c>
      <c r="F15" s="34" t="s">
        <v>11</v>
      </c>
      <c r="G15" s="34">
        <v>2</v>
      </c>
      <c r="H15" s="34" t="s">
        <v>11</v>
      </c>
      <c r="I15" s="35">
        <v>1</v>
      </c>
      <c r="J15" s="34">
        <v>8</v>
      </c>
      <c r="K15" s="34" t="s">
        <v>14</v>
      </c>
      <c r="L15" s="35">
        <v>8</v>
      </c>
      <c r="M15" s="34">
        <v>6</v>
      </c>
      <c r="N15" s="37">
        <v>68</v>
      </c>
    </row>
    <row r="16" spans="1:14" ht="12.75">
      <c r="A16" s="33" t="s">
        <v>62</v>
      </c>
      <c r="B16" s="34" t="s">
        <v>124</v>
      </c>
      <c r="C16" s="34" t="s">
        <v>54</v>
      </c>
      <c r="D16" s="34">
        <v>5</v>
      </c>
      <c r="E16" s="34">
        <v>3</v>
      </c>
      <c r="F16" s="34" t="s">
        <v>11</v>
      </c>
      <c r="G16" s="34">
        <v>0</v>
      </c>
      <c r="H16" s="34" t="s">
        <v>11</v>
      </c>
      <c r="I16" s="35">
        <v>2</v>
      </c>
      <c r="J16" s="34">
        <v>14</v>
      </c>
      <c r="K16" s="34" t="s">
        <v>14</v>
      </c>
      <c r="L16" s="35">
        <v>6</v>
      </c>
      <c r="M16" s="34">
        <v>6</v>
      </c>
      <c r="N16" s="37">
        <v>63</v>
      </c>
    </row>
    <row r="17" spans="1:14" ht="12.75">
      <c r="A17" s="33" t="s">
        <v>64</v>
      </c>
      <c r="B17" s="34" t="s">
        <v>125</v>
      </c>
      <c r="C17" s="34" t="s">
        <v>52</v>
      </c>
      <c r="D17" s="34">
        <v>5</v>
      </c>
      <c r="E17" s="34">
        <v>1</v>
      </c>
      <c r="F17" s="34" t="s">
        <v>11</v>
      </c>
      <c r="G17" s="34">
        <v>4</v>
      </c>
      <c r="H17" s="34" t="s">
        <v>11</v>
      </c>
      <c r="I17" s="35">
        <v>0</v>
      </c>
      <c r="J17" s="34">
        <v>5</v>
      </c>
      <c r="K17" s="34" t="s">
        <v>14</v>
      </c>
      <c r="L17" s="35">
        <v>4</v>
      </c>
      <c r="M17" s="34">
        <v>6</v>
      </c>
      <c r="N17" s="37">
        <v>58</v>
      </c>
    </row>
    <row r="18" spans="1:14" ht="12.75">
      <c r="A18" s="33" t="s">
        <v>66</v>
      </c>
      <c r="B18" s="34" t="s">
        <v>126</v>
      </c>
      <c r="C18" s="34" t="s">
        <v>54</v>
      </c>
      <c r="D18" s="34">
        <v>5</v>
      </c>
      <c r="E18" s="34">
        <v>2</v>
      </c>
      <c r="F18" s="34" t="s">
        <v>11</v>
      </c>
      <c r="G18" s="34">
        <v>1</v>
      </c>
      <c r="H18" s="34" t="s">
        <v>11</v>
      </c>
      <c r="I18" s="35">
        <v>2</v>
      </c>
      <c r="J18" s="34">
        <v>8</v>
      </c>
      <c r="K18" s="34" t="s">
        <v>14</v>
      </c>
      <c r="L18" s="35">
        <v>11</v>
      </c>
      <c r="M18" s="34">
        <v>5</v>
      </c>
      <c r="N18" s="37">
        <v>54</v>
      </c>
    </row>
    <row r="19" spans="1:14" ht="12.75">
      <c r="A19" s="33" t="s">
        <v>68</v>
      </c>
      <c r="B19" s="34" t="s">
        <v>22</v>
      </c>
      <c r="C19" s="34" t="s">
        <v>54</v>
      </c>
      <c r="D19" s="34">
        <v>5</v>
      </c>
      <c r="E19" s="34">
        <v>1</v>
      </c>
      <c r="F19" s="34" t="s">
        <v>11</v>
      </c>
      <c r="G19" s="34">
        <v>2</v>
      </c>
      <c r="H19" s="34" t="s">
        <v>11</v>
      </c>
      <c r="I19" s="35">
        <v>2</v>
      </c>
      <c r="J19" s="34">
        <v>4</v>
      </c>
      <c r="K19" s="34" t="s">
        <v>14</v>
      </c>
      <c r="L19" s="35">
        <v>6</v>
      </c>
      <c r="M19" s="34">
        <v>4</v>
      </c>
      <c r="N19" s="37">
        <v>50</v>
      </c>
    </row>
    <row r="20" spans="1:14" ht="12.75">
      <c r="A20" s="33" t="s">
        <v>70</v>
      </c>
      <c r="B20" s="34" t="s">
        <v>60</v>
      </c>
      <c r="C20" s="34" t="s">
        <v>52</v>
      </c>
      <c r="D20" s="34">
        <v>5</v>
      </c>
      <c r="E20" s="34">
        <v>2</v>
      </c>
      <c r="F20" s="34" t="s">
        <v>11</v>
      </c>
      <c r="G20" s="34">
        <v>0</v>
      </c>
      <c r="H20" s="34" t="s">
        <v>11</v>
      </c>
      <c r="I20" s="35">
        <v>3</v>
      </c>
      <c r="J20" s="34">
        <v>7</v>
      </c>
      <c r="K20" s="34" t="s">
        <v>14</v>
      </c>
      <c r="L20" s="35">
        <v>11</v>
      </c>
      <c r="M20" s="34">
        <v>4</v>
      </c>
      <c r="N20" s="37">
        <v>46</v>
      </c>
    </row>
    <row r="21" spans="1:14" ht="12.75">
      <c r="A21" s="33" t="s">
        <v>72</v>
      </c>
      <c r="B21" s="34" t="s">
        <v>127</v>
      </c>
      <c r="C21" s="34" t="s">
        <v>52</v>
      </c>
      <c r="D21" s="34">
        <v>5</v>
      </c>
      <c r="E21" s="34">
        <v>2</v>
      </c>
      <c r="F21" s="34" t="s">
        <v>11</v>
      </c>
      <c r="G21" s="34">
        <v>0</v>
      </c>
      <c r="H21" s="34" t="s">
        <v>11</v>
      </c>
      <c r="I21" s="35">
        <v>3</v>
      </c>
      <c r="J21" s="34">
        <v>6</v>
      </c>
      <c r="K21" s="34" t="s">
        <v>14</v>
      </c>
      <c r="L21" s="35">
        <v>11</v>
      </c>
      <c r="M21" s="34">
        <v>4</v>
      </c>
      <c r="N21" s="37">
        <v>42</v>
      </c>
    </row>
    <row r="22" spans="1:14" ht="12.75">
      <c r="A22" s="33" t="s">
        <v>74</v>
      </c>
      <c r="B22" s="34" t="s">
        <v>71</v>
      </c>
      <c r="C22" s="34" t="s">
        <v>54</v>
      </c>
      <c r="D22" s="34">
        <v>4</v>
      </c>
      <c r="E22" s="34">
        <v>0</v>
      </c>
      <c r="F22" s="34" t="s">
        <v>11</v>
      </c>
      <c r="G22" s="34">
        <v>1</v>
      </c>
      <c r="H22" s="34" t="s">
        <v>11</v>
      </c>
      <c r="I22" s="35">
        <v>3</v>
      </c>
      <c r="J22" s="34">
        <v>1</v>
      </c>
      <c r="K22" s="34" t="s">
        <v>14</v>
      </c>
      <c r="L22" s="35">
        <v>13</v>
      </c>
      <c r="M22" s="34">
        <v>1</v>
      </c>
      <c r="N22" s="37">
        <v>38</v>
      </c>
    </row>
    <row r="23" spans="1:14" ht="12.75">
      <c r="A23" s="33" t="s">
        <v>76</v>
      </c>
      <c r="B23" s="34" t="s">
        <v>59</v>
      </c>
      <c r="C23" s="34" t="s">
        <v>54</v>
      </c>
      <c r="D23" s="34">
        <v>4</v>
      </c>
      <c r="E23" s="34">
        <v>0</v>
      </c>
      <c r="F23" s="34" t="s">
        <v>11</v>
      </c>
      <c r="G23" s="34">
        <v>1</v>
      </c>
      <c r="H23" s="34" t="s">
        <v>11</v>
      </c>
      <c r="I23" s="35">
        <v>3</v>
      </c>
      <c r="J23" s="34">
        <v>2</v>
      </c>
      <c r="K23" s="34" t="s">
        <v>14</v>
      </c>
      <c r="L23" s="35">
        <v>13</v>
      </c>
      <c r="M23" s="34">
        <v>1</v>
      </c>
      <c r="N23" s="37">
        <v>34</v>
      </c>
    </row>
    <row r="24" spans="1:14" ht="12.75">
      <c r="A24" s="33" t="s">
        <v>78</v>
      </c>
      <c r="B24" s="34" t="s">
        <v>128</v>
      </c>
      <c r="C24" s="34" t="s">
        <v>54</v>
      </c>
      <c r="D24" s="34">
        <v>4</v>
      </c>
      <c r="E24" s="34">
        <v>0</v>
      </c>
      <c r="F24" s="34" t="s">
        <v>11</v>
      </c>
      <c r="G24" s="34">
        <v>1</v>
      </c>
      <c r="H24" s="34" t="s">
        <v>11</v>
      </c>
      <c r="I24" s="35">
        <v>3</v>
      </c>
      <c r="J24" s="34">
        <v>4</v>
      </c>
      <c r="K24" s="34" t="s">
        <v>14</v>
      </c>
      <c r="L24" s="35">
        <v>11</v>
      </c>
      <c r="M24" s="34">
        <v>1</v>
      </c>
      <c r="N24" s="37">
        <v>31</v>
      </c>
    </row>
    <row r="25" spans="1:14" ht="12.75">
      <c r="A25" s="33" t="s">
        <v>82</v>
      </c>
      <c r="B25" s="34" t="s">
        <v>129</v>
      </c>
      <c r="C25" s="34" t="s">
        <v>54</v>
      </c>
      <c r="D25" s="34">
        <v>4</v>
      </c>
      <c r="E25" s="34">
        <v>0</v>
      </c>
      <c r="F25" s="34" t="s">
        <v>11</v>
      </c>
      <c r="G25" s="34">
        <v>0</v>
      </c>
      <c r="H25" s="34" t="s">
        <v>11</v>
      </c>
      <c r="I25" s="35">
        <v>4</v>
      </c>
      <c r="J25" s="34">
        <v>1</v>
      </c>
      <c r="K25" s="34" t="s">
        <v>14</v>
      </c>
      <c r="L25" s="35">
        <v>6</v>
      </c>
      <c r="M25" s="34">
        <v>0</v>
      </c>
      <c r="N25" s="37">
        <v>28</v>
      </c>
    </row>
  </sheetData>
  <sheetProtection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421875" style="34" customWidth="1"/>
    <col min="2" max="2" width="22.421875" style="34" customWidth="1"/>
    <col min="3" max="3" width="18.7109375" style="34" customWidth="1"/>
    <col min="4" max="4" width="3.57421875" style="34" customWidth="1"/>
    <col min="5" max="5" width="4.8515625" style="34" customWidth="1"/>
    <col min="6" max="6" width="1.1484375" style="34" customWidth="1"/>
    <col min="7" max="7" width="1.7109375" style="34" customWidth="1"/>
    <col min="8" max="8" width="1.1484375" style="34" customWidth="1"/>
    <col min="9" max="9" width="2.28125" style="34" customWidth="1"/>
    <col min="10" max="10" width="5.140625" style="34" customWidth="1"/>
    <col min="11" max="11" width="1.1484375" style="34" customWidth="1"/>
    <col min="12" max="12" width="4.28125" style="34" customWidth="1"/>
    <col min="13" max="13" width="4.7109375" style="34" customWidth="1"/>
    <col min="14" max="14" width="6.28125" style="34" customWidth="1"/>
    <col min="15" max="16384" width="9.140625" style="32" customWidth="1"/>
  </cols>
  <sheetData>
    <row r="1" spans="1:14" ht="41.25" customHeight="1">
      <c r="A1" s="76" t="s">
        <v>204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</row>
    <row r="2" spans="1:14" ht="15" customHeight="1">
      <c r="A2" s="78" t="s">
        <v>15</v>
      </c>
      <c r="B2" s="79"/>
      <c r="C2" s="80" t="s">
        <v>205</v>
      </c>
      <c r="D2" s="81"/>
      <c r="E2" s="82"/>
      <c r="F2" s="83" t="s">
        <v>16</v>
      </c>
      <c r="G2" s="84"/>
      <c r="H2" s="84"/>
      <c r="I2" s="84"/>
      <c r="J2" s="84"/>
      <c r="K2" s="85"/>
      <c r="L2" s="86">
        <v>41224</v>
      </c>
      <c r="M2" s="87"/>
      <c r="N2" s="88"/>
    </row>
    <row r="3" spans="1:14" ht="15" customHeight="1">
      <c r="A3" s="78" t="s">
        <v>48</v>
      </c>
      <c r="B3" s="79"/>
      <c r="C3" s="89" t="s">
        <v>37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5" customHeight="1">
      <c r="A4" s="78" t="s">
        <v>18</v>
      </c>
      <c r="B4" s="79"/>
      <c r="C4" s="89" t="s">
        <v>38</v>
      </c>
      <c r="D4" s="90"/>
      <c r="E4" s="91"/>
      <c r="F4" s="83" t="s">
        <v>49</v>
      </c>
      <c r="G4" s="84"/>
      <c r="H4" s="84"/>
      <c r="I4" s="84"/>
      <c r="J4" s="84"/>
      <c r="K4" s="85"/>
      <c r="L4" s="92" t="s">
        <v>24</v>
      </c>
      <c r="M4" s="93"/>
      <c r="N4" s="94"/>
    </row>
    <row r="5" spans="1:14" ht="15" customHeight="1">
      <c r="A5" s="78" t="s">
        <v>20</v>
      </c>
      <c r="B5" s="79"/>
      <c r="C5" s="89" t="s">
        <v>206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30" customHeight="1">
      <c r="A6" s="57" t="s">
        <v>21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1:15" ht="12.75">
      <c r="A7" s="33" t="s">
        <v>0</v>
      </c>
      <c r="B7" s="34" t="s">
        <v>51</v>
      </c>
      <c r="C7" s="34" t="s">
        <v>52</v>
      </c>
      <c r="D7" s="34">
        <v>6</v>
      </c>
      <c r="E7" s="34">
        <v>5</v>
      </c>
      <c r="F7" s="34" t="s">
        <v>11</v>
      </c>
      <c r="G7" s="34">
        <v>1</v>
      </c>
      <c r="H7" s="34" t="s">
        <v>11</v>
      </c>
      <c r="I7" s="35">
        <v>0</v>
      </c>
      <c r="J7" s="34">
        <v>21</v>
      </c>
      <c r="K7" s="34" t="s">
        <v>14</v>
      </c>
      <c r="L7" s="35">
        <v>3</v>
      </c>
      <c r="M7" s="34">
        <v>11</v>
      </c>
      <c r="N7" s="37">
        <v>160</v>
      </c>
      <c r="O7" s="31"/>
    </row>
    <row r="8" spans="1:15" ht="12.75">
      <c r="A8" s="33" t="s">
        <v>1</v>
      </c>
      <c r="B8" s="34" t="s">
        <v>176</v>
      </c>
      <c r="C8" s="34" t="s">
        <v>54</v>
      </c>
      <c r="D8" s="34">
        <v>6</v>
      </c>
      <c r="E8" s="34">
        <v>5</v>
      </c>
      <c r="F8" s="34" t="s">
        <v>11</v>
      </c>
      <c r="G8" s="34">
        <v>0</v>
      </c>
      <c r="H8" s="34" t="s">
        <v>11</v>
      </c>
      <c r="I8" s="35">
        <v>1</v>
      </c>
      <c r="J8" s="34">
        <v>15</v>
      </c>
      <c r="K8" s="34" t="s">
        <v>14</v>
      </c>
      <c r="L8" s="35">
        <v>8</v>
      </c>
      <c r="M8" s="34">
        <v>10</v>
      </c>
      <c r="N8" s="37">
        <v>146</v>
      </c>
      <c r="O8" s="31"/>
    </row>
    <row r="9" spans="1:15" ht="12.75">
      <c r="A9" s="33" t="s">
        <v>2</v>
      </c>
      <c r="B9" s="34" t="s">
        <v>118</v>
      </c>
      <c r="C9" s="34" t="s">
        <v>54</v>
      </c>
      <c r="D9" s="34">
        <v>6</v>
      </c>
      <c r="E9" s="34">
        <v>4</v>
      </c>
      <c r="F9" s="34" t="s">
        <v>11</v>
      </c>
      <c r="G9" s="34">
        <v>1</v>
      </c>
      <c r="H9" s="34" t="s">
        <v>11</v>
      </c>
      <c r="I9" s="35">
        <v>1</v>
      </c>
      <c r="J9" s="34">
        <v>11</v>
      </c>
      <c r="K9" s="34" t="s">
        <v>14</v>
      </c>
      <c r="L9" s="35">
        <v>3</v>
      </c>
      <c r="M9" s="34">
        <v>9</v>
      </c>
      <c r="N9" s="37">
        <v>134</v>
      </c>
      <c r="O9" s="31"/>
    </row>
    <row r="10" spans="1:15" ht="12.75">
      <c r="A10" s="33" t="s">
        <v>3</v>
      </c>
      <c r="B10" s="34" t="s">
        <v>117</v>
      </c>
      <c r="C10" s="34" t="s">
        <v>54</v>
      </c>
      <c r="D10" s="34">
        <v>6</v>
      </c>
      <c r="E10" s="34">
        <v>4</v>
      </c>
      <c r="F10" s="34" t="s">
        <v>11</v>
      </c>
      <c r="G10" s="34">
        <v>1</v>
      </c>
      <c r="H10" s="34" t="s">
        <v>11</v>
      </c>
      <c r="I10" s="35">
        <v>1</v>
      </c>
      <c r="J10" s="34">
        <v>23</v>
      </c>
      <c r="K10" s="34" t="s">
        <v>14</v>
      </c>
      <c r="L10" s="35">
        <v>11</v>
      </c>
      <c r="M10" s="34">
        <v>9</v>
      </c>
      <c r="N10" s="37">
        <v>124</v>
      </c>
      <c r="O10" s="31"/>
    </row>
    <row r="11" spans="1:15" ht="12.75">
      <c r="A11" s="33" t="s">
        <v>4</v>
      </c>
      <c r="B11" s="34" t="s">
        <v>55</v>
      </c>
      <c r="C11" s="34" t="s">
        <v>56</v>
      </c>
      <c r="D11" s="34">
        <v>6</v>
      </c>
      <c r="E11" s="34">
        <v>4</v>
      </c>
      <c r="F11" s="34" t="s">
        <v>11</v>
      </c>
      <c r="G11" s="34">
        <v>1</v>
      </c>
      <c r="H11" s="34" t="s">
        <v>11</v>
      </c>
      <c r="I11" s="35">
        <v>1</v>
      </c>
      <c r="J11" s="34">
        <v>13</v>
      </c>
      <c r="K11" s="34" t="s">
        <v>14</v>
      </c>
      <c r="L11" s="35">
        <v>11</v>
      </c>
      <c r="M11" s="34">
        <v>9</v>
      </c>
      <c r="N11" s="37">
        <v>115</v>
      </c>
      <c r="O11" s="31"/>
    </row>
    <row r="12" spans="1:15" ht="12.75">
      <c r="A12" s="33" t="s">
        <v>5</v>
      </c>
      <c r="B12" s="34" t="s">
        <v>166</v>
      </c>
      <c r="C12" s="34" t="s">
        <v>54</v>
      </c>
      <c r="D12" s="34">
        <v>6</v>
      </c>
      <c r="E12" s="34">
        <v>3</v>
      </c>
      <c r="F12" s="34" t="s">
        <v>11</v>
      </c>
      <c r="G12" s="34">
        <v>2</v>
      </c>
      <c r="H12" s="34" t="s">
        <v>11</v>
      </c>
      <c r="I12" s="35">
        <v>1</v>
      </c>
      <c r="J12" s="34">
        <v>13</v>
      </c>
      <c r="K12" s="34" t="s">
        <v>14</v>
      </c>
      <c r="L12" s="35">
        <v>6</v>
      </c>
      <c r="M12" s="34">
        <v>8</v>
      </c>
      <c r="N12" s="37">
        <v>107</v>
      </c>
      <c r="O12" s="31"/>
    </row>
    <row r="13" spans="1:15" ht="12.75">
      <c r="A13" s="33" t="s">
        <v>6</v>
      </c>
      <c r="B13" s="34" t="s">
        <v>126</v>
      </c>
      <c r="C13" s="34" t="s">
        <v>54</v>
      </c>
      <c r="D13" s="34">
        <v>6</v>
      </c>
      <c r="E13" s="34">
        <v>2</v>
      </c>
      <c r="F13" s="34" t="s">
        <v>11</v>
      </c>
      <c r="G13" s="34">
        <v>4</v>
      </c>
      <c r="H13" s="34" t="s">
        <v>11</v>
      </c>
      <c r="I13" s="35">
        <v>0</v>
      </c>
      <c r="J13" s="34">
        <v>16</v>
      </c>
      <c r="K13" s="34" t="s">
        <v>14</v>
      </c>
      <c r="L13" s="35">
        <v>7</v>
      </c>
      <c r="M13" s="34">
        <v>8</v>
      </c>
      <c r="N13" s="37">
        <v>100</v>
      </c>
      <c r="O13" s="31"/>
    </row>
    <row r="14" spans="1:15" ht="12.75">
      <c r="A14" s="33" t="s">
        <v>7</v>
      </c>
      <c r="B14" s="34" t="s">
        <v>116</v>
      </c>
      <c r="C14" s="34" t="s">
        <v>54</v>
      </c>
      <c r="D14" s="34">
        <v>6</v>
      </c>
      <c r="E14" s="34">
        <v>4</v>
      </c>
      <c r="F14" s="34" t="s">
        <v>11</v>
      </c>
      <c r="G14" s="34">
        <v>0</v>
      </c>
      <c r="H14" s="34" t="s">
        <v>11</v>
      </c>
      <c r="I14" s="35">
        <v>2</v>
      </c>
      <c r="J14" s="34">
        <v>15</v>
      </c>
      <c r="K14" s="34" t="s">
        <v>14</v>
      </c>
      <c r="L14" s="35">
        <v>4</v>
      </c>
      <c r="M14" s="34">
        <v>8</v>
      </c>
      <c r="N14" s="37">
        <v>94</v>
      </c>
      <c r="O14" s="31"/>
    </row>
    <row r="15" spans="1:15" ht="12.75">
      <c r="A15" s="33" t="s">
        <v>8</v>
      </c>
      <c r="B15" s="34" t="s">
        <v>100</v>
      </c>
      <c r="C15" s="34" t="s">
        <v>56</v>
      </c>
      <c r="D15" s="34">
        <v>6</v>
      </c>
      <c r="E15" s="34">
        <v>4</v>
      </c>
      <c r="F15" s="34" t="s">
        <v>11</v>
      </c>
      <c r="G15" s="34">
        <v>0</v>
      </c>
      <c r="H15" s="34" t="s">
        <v>11</v>
      </c>
      <c r="I15" s="35">
        <v>2</v>
      </c>
      <c r="J15" s="34">
        <v>9</v>
      </c>
      <c r="K15" s="34" t="s">
        <v>14</v>
      </c>
      <c r="L15" s="35">
        <v>13</v>
      </c>
      <c r="M15" s="34">
        <v>8</v>
      </c>
      <c r="N15" s="37">
        <v>89</v>
      </c>
      <c r="O15" s="31"/>
    </row>
    <row r="16" spans="1:15" ht="12.75">
      <c r="A16" s="33" t="s">
        <v>62</v>
      </c>
      <c r="B16" s="34" t="s">
        <v>172</v>
      </c>
      <c r="C16" s="34" t="s">
        <v>54</v>
      </c>
      <c r="D16" s="34">
        <v>6</v>
      </c>
      <c r="E16" s="34">
        <v>4</v>
      </c>
      <c r="F16" s="34" t="s">
        <v>11</v>
      </c>
      <c r="G16" s="34">
        <v>0</v>
      </c>
      <c r="H16" s="34" t="s">
        <v>11</v>
      </c>
      <c r="I16" s="35">
        <v>2</v>
      </c>
      <c r="J16" s="34">
        <v>12</v>
      </c>
      <c r="K16" s="34" t="s">
        <v>14</v>
      </c>
      <c r="L16" s="35">
        <v>13</v>
      </c>
      <c r="M16" s="34">
        <v>8</v>
      </c>
      <c r="N16" s="37">
        <v>84</v>
      </c>
      <c r="O16" s="31"/>
    </row>
    <row r="17" spans="1:15" ht="12.75">
      <c r="A17" s="33" t="s">
        <v>64</v>
      </c>
      <c r="B17" s="34" t="s">
        <v>71</v>
      </c>
      <c r="C17" s="34" t="s">
        <v>54</v>
      </c>
      <c r="D17" s="34">
        <v>6</v>
      </c>
      <c r="E17" s="34">
        <v>3</v>
      </c>
      <c r="F17" s="34" t="s">
        <v>11</v>
      </c>
      <c r="G17" s="34">
        <v>1</v>
      </c>
      <c r="H17" s="34" t="s">
        <v>11</v>
      </c>
      <c r="I17" s="35">
        <v>2</v>
      </c>
      <c r="J17" s="34">
        <v>12</v>
      </c>
      <c r="K17" s="34" t="s">
        <v>14</v>
      </c>
      <c r="L17" s="35">
        <v>11</v>
      </c>
      <c r="M17" s="34">
        <v>7</v>
      </c>
      <c r="N17" s="37">
        <v>79</v>
      </c>
      <c r="O17" s="31"/>
    </row>
    <row r="18" spans="1:15" ht="12.75">
      <c r="A18" s="33" t="s">
        <v>66</v>
      </c>
      <c r="B18" s="34" t="s">
        <v>120</v>
      </c>
      <c r="C18" s="34" t="s">
        <v>54</v>
      </c>
      <c r="D18" s="34">
        <v>6</v>
      </c>
      <c r="E18" s="34">
        <v>3</v>
      </c>
      <c r="F18" s="34" t="s">
        <v>11</v>
      </c>
      <c r="G18" s="34">
        <v>1</v>
      </c>
      <c r="H18" s="34" t="s">
        <v>11</v>
      </c>
      <c r="I18" s="35">
        <v>2</v>
      </c>
      <c r="J18" s="34">
        <v>14</v>
      </c>
      <c r="K18" s="34" t="s">
        <v>14</v>
      </c>
      <c r="L18" s="35">
        <v>9</v>
      </c>
      <c r="M18" s="34">
        <v>7</v>
      </c>
      <c r="N18" s="37">
        <v>75</v>
      </c>
      <c r="O18" s="31"/>
    </row>
    <row r="19" spans="1:15" ht="12.75">
      <c r="A19" s="33" t="s">
        <v>68</v>
      </c>
      <c r="B19" s="34" t="s">
        <v>162</v>
      </c>
      <c r="C19" s="34" t="s">
        <v>54</v>
      </c>
      <c r="D19" s="34">
        <v>6</v>
      </c>
      <c r="E19" s="34">
        <v>3</v>
      </c>
      <c r="F19" s="34" t="s">
        <v>11</v>
      </c>
      <c r="G19" s="34">
        <v>1</v>
      </c>
      <c r="H19" s="34" t="s">
        <v>11</v>
      </c>
      <c r="I19" s="35">
        <v>2</v>
      </c>
      <c r="J19" s="34">
        <v>14</v>
      </c>
      <c r="K19" s="34" t="s">
        <v>14</v>
      </c>
      <c r="L19" s="35">
        <v>10</v>
      </c>
      <c r="M19" s="34">
        <v>7</v>
      </c>
      <c r="N19" s="37">
        <v>71</v>
      </c>
      <c r="O19" s="31"/>
    </row>
    <row r="20" spans="1:15" ht="12.75">
      <c r="A20" s="33" t="s">
        <v>70</v>
      </c>
      <c r="B20" s="34" t="s">
        <v>60</v>
      </c>
      <c r="C20" s="34" t="s">
        <v>52</v>
      </c>
      <c r="D20" s="34">
        <v>6</v>
      </c>
      <c r="E20" s="34">
        <v>3</v>
      </c>
      <c r="F20" s="34" t="s">
        <v>11</v>
      </c>
      <c r="G20" s="34">
        <v>1</v>
      </c>
      <c r="H20" s="34" t="s">
        <v>11</v>
      </c>
      <c r="I20" s="35">
        <v>2</v>
      </c>
      <c r="J20" s="34">
        <v>7</v>
      </c>
      <c r="K20" s="34" t="s">
        <v>14</v>
      </c>
      <c r="L20" s="35">
        <v>6</v>
      </c>
      <c r="M20" s="34">
        <v>7</v>
      </c>
      <c r="N20" s="37">
        <v>67</v>
      </c>
      <c r="O20" s="31"/>
    </row>
    <row r="21" spans="1:15" ht="12.75">
      <c r="A21" s="33" t="s">
        <v>72</v>
      </c>
      <c r="B21" s="34" t="s">
        <v>155</v>
      </c>
      <c r="C21" s="34" t="s">
        <v>52</v>
      </c>
      <c r="D21" s="34">
        <v>6</v>
      </c>
      <c r="E21" s="34">
        <v>2</v>
      </c>
      <c r="F21" s="34" t="s">
        <v>11</v>
      </c>
      <c r="G21" s="34">
        <v>3</v>
      </c>
      <c r="H21" s="34" t="s">
        <v>11</v>
      </c>
      <c r="I21" s="35">
        <v>1</v>
      </c>
      <c r="J21" s="34">
        <v>6</v>
      </c>
      <c r="K21" s="34" t="s">
        <v>14</v>
      </c>
      <c r="L21" s="35">
        <v>7</v>
      </c>
      <c r="M21" s="34">
        <v>7</v>
      </c>
      <c r="N21" s="37">
        <v>63</v>
      </c>
      <c r="O21" s="31"/>
    </row>
    <row r="22" spans="1:15" ht="12.75">
      <c r="A22" s="33" t="s">
        <v>74</v>
      </c>
      <c r="B22" s="34" t="s">
        <v>164</v>
      </c>
      <c r="C22" s="34" t="s">
        <v>54</v>
      </c>
      <c r="D22" s="34">
        <v>6</v>
      </c>
      <c r="E22" s="34">
        <v>3</v>
      </c>
      <c r="F22" s="34" t="s">
        <v>11</v>
      </c>
      <c r="G22" s="34">
        <v>1</v>
      </c>
      <c r="H22" s="34" t="s">
        <v>11</v>
      </c>
      <c r="I22" s="35">
        <v>2</v>
      </c>
      <c r="J22" s="34">
        <v>7</v>
      </c>
      <c r="K22" s="34" t="s">
        <v>14</v>
      </c>
      <c r="L22" s="35">
        <v>6</v>
      </c>
      <c r="M22" s="34">
        <v>7</v>
      </c>
      <c r="N22" s="37">
        <v>59</v>
      </c>
      <c r="O22" s="31"/>
    </row>
    <row r="23" spans="1:15" ht="12.75">
      <c r="A23" s="33" t="s">
        <v>76</v>
      </c>
      <c r="B23" s="34" t="s">
        <v>128</v>
      </c>
      <c r="C23" s="34" t="s">
        <v>54</v>
      </c>
      <c r="D23" s="34">
        <v>6</v>
      </c>
      <c r="E23" s="34">
        <v>2</v>
      </c>
      <c r="F23" s="34" t="s">
        <v>11</v>
      </c>
      <c r="G23" s="34">
        <v>3</v>
      </c>
      <c r="H23" s="34" t="s">
        <v>11</v>
      </c>
      <c r="I23" s="35">
        <v>1</v>
      </c>
      <c r="J23" s="34">
        <v>10</v>
      </c>
      <c r="K23" s="34" t="s">
        <v>14</v>
      </c>
      <c r="L23" s="35">
        <v>9</v>
      </c>
      <c r="M23" s="34">
        <v>7</v>
      </c>
      <c r="N23" s="37">
        <v>55</v>
      </c>
      <c r="O23" s="31"/>
    </row>
    <row r="24" spans="1:15" ht="12.75">
      <c r="A24" s="33" t="s">
        <v>78</v>
      </c>
      <c r="B24" s="34" t="s">
        <v>127</v>
      </c>
      <c r="C24" s="34" t="s">
        <v>52</v>
      </c>
      <c r="D24" s="34">
        <v>6</v>
      </c>
      <c r="E24" s="34">
        <v>3</v>
      </c>
      <c r="F24" s="34" t="s">
        <v>11</v>
      </c>
      <c r="G24" s="34">
        <v>1</v>
      </c>
      <c r="H24" s="34" t="s">
        <v>11</v>
      </c>
      <c r="I24" s="35">
        <v>2</v>
      </c>
      <c r="J24" s="34">
        <v>8</v>
      </c>
      <c r="K24" s="34" t="s">
        <v>14</v>
      </c>
      <c r="L24" s="35">
        <v>5</v>
      </c>
      <c r="M24" s="34">
        <v>7</v>
      </c>
      <c r="N24" s="37">
        <v>52</v>
      </c>
      <c r="O24" s="31"/>
    </row>
    <row r="25" spans="1:15" ht="12.75">
      <c r="A25" s="33" t="s">
        <v>82</v>
      </c>
      <c r="B25" s="34" t="s">
        <v>169</v>
      </c>
      <c r="C25" s="34" t="s">
        <v>54</v>
      </c>
      <c r="D25" s="34">
        <v>6</v>
      </c>
      <c r="E25" s="34">
        <v>3</v>
      </c>
      <c r="F25" s="34" t="s">
        <v>11</v>
      </c>
      <c r="G25" s="34">
        <v>1</v>
      </c>
      <c r="H25" s="34" t="s">
        <v>11</v>
      </c>
      <c r="I25" s="35">
        <v>2</v>
      </c>
      <c r="J25" s="34">
        <v>9</v>
      </c>
      <c r="K25" s="34" t="s">
        <v>14</v>
      </c>
      <c r="L25" s="35">
        <v>11</v>
      </c>
      <c r="M25" s="34">
        <v>7</v>
      </c>
      <c r="N25" s="37">
        <v>49</v>
      </c>
      <c r="O25" s="31"/>
    </row>
    <row r="26" spans="1:15" ht="12.75">
      <c r="A26" s="33" t="s">
        <v>83</v>
      </c>
      <c r="B26" s="34" t="s">
        <v>59</v>
      </c>
      <c r="C26" s="34" t="s">
        <v>54</v>
      </c>
      <c r="D26" s="34">
        <v>6</v>
      </c>
      <c r="E26" s="34">
        <v>2</v>
      </c>
      <c r="F26" s="34" t="s">
        <v>11</v>
      </c>
      <c r="G26" s="34">
        <v>2</v>
      </c>
      <c r="H26" s="34" t="s">
        <v>11</v>
      </c>
      <c r="I26" s="35">
        <v>2</v>
      </c>
      <c r="J26" s="34">
        <v>7</v>
      </c>
      <c r="K26" s="34" t="s">
        <v>14</v>
      </c>
      <c r="L26" s="35">
        <v>5</v>
      </c>
      <c r="M26" s="34">
        <v>6</v>
      </c>
      <c r="N26" s="37">
        <v>46</v>
      </c>
      <c r="O26" s="31"/>
    </row>
    <row r="27" spans="1:15" ht="12.75">
      <c r="A27" s="33" t="s">
        <v>84</v>
      </c>
      <c r="B27" s="34" t="s">
        <v>159</v>
      </c>
      <c r="C27" s="34" t="s">
        <v>54</v>
      </c>
      <c r="D27" s="34">
        <v>6</v>
      </c>
      <c r="E27" s="34">
        <v>2</v>
      </c>
      <c r="F27" s="34" t="s">
        <v>11</v>
      </c>
      <c r="G27" s="34">
        <v>2</v>
      </c>
      <c r="H27" s="34" t="s">
        <v>11</v>
      </c>
      <c r="I27" s="35">
        <v>2</v>
      </c>
      <c r="J27" s="34">
        <v>7</v>
      </c>
      <c r="K27" s="34" t="s">
        <v>14</v>
      </c>
      <c r="L27" s="35">
        <v>6</v>
      </c>
      <c r="M27" s="34">
        <v>6</v>
      </c>
      <c r="N27" s="37">
        <v>43</v>
      </c>
      <c r="O27" s="31"/>
    </row>
    <row r="28" spans="1:15" ht="12.75">
      <c r="A28" s="33" t="s">
        <v>85</v>
      </c>
      <c r="B28" s="34" t="s">
        <v>161</v>
      </c>
      <c r="C28" s="34" t="s">
        <v>52</v>
      </c>
      <c r="D28" s="34">
        <v>6</v>
      </c>
      <c r="E28" s="34">
        <v>3</v>
      </c>
      <c r="F28" s="34" t="s">
        <v>11</v>
      </c>
      <c r="G28" s="34">
        <v>0</v>
      </c>
      <c r="H28" s="34" t="s">
        <v>11</v>
      </c>
      <c r="I28" s="35">
        <v>3</v>
      </c>
      <c r="J28" s="34">
        <v>12</v>
      </c>
      <c r="K28" s="34" t="s">
        <v>14</v>
      </c>
      <c r="L28" s="35">
        <v>12</v>
      </c>
      <c r="M28" s="34">
        <v>6</v>
      </c>
      <c r="N28" s="37">
        <v>40</v>
      </c>
      <c r="O28" s="31"/>
    </row>
    <row r="29" spans="1:15" ht="12.75">
      <c r="A29" s="33" t="s">
        <v>86</v>
      </c>
      <c r="B29" s="34" t="s">
        <v>173</v>
      </c>
      <c r="C29" s="34" t="s">
        <v>54</v>
      </c>
      <c r="D29" s="34">
        <v>6</v>
      </c>
      <c r="E29" s="34">
        <v>3</v>
      </c>
      <c r="F29" s="34" t="s">
        <v>11</v>
      </c>
      <c r="G29" s="34">
        <v>0</v>
      </c>
      <c r="H29" s="34" t="s">
        <v>11</v>
      </c>
      <c r="I29" s="35">
        <v>3</v>
      </c>
      <c r="J29" s="34">
        <v>12</v>
      </c>
      <c r="K29" s="34" t="s">
        <v>14</v>
      </c>
      <c r="L29" s="35">
        <v>11</v>
      </c>
      <c r="M29" s="34">
        <v>6</v>
      </c>
      <c r="N29" s="37">
        <v>37</v>
      </c>
      <c r="O29" s="31"/>
    </row>
    <row r="30" spans="1:15" ht="12.75">
      <c r="A30" s="33" t="s">
        <v>87</v>
      </c>
      <c r="B30" s="34" t="s">
        <v>175</v>
      </c>
      <c r="C30" s="34" t="s">
        <v>54</v>
      </c>
      <c r="D30" s="34">
        <v>6</v>
      </c>
      <c r="E30" s="34">
        <v>2</v>
      </c>
      <c r="F30" s="34" t="s">
        <v>11</v>
      </c>
      <c r="G30" s="34">
        <v>1</v>
      </c>
      <c r="H30" s="34" t="s">
        <v>11</v>
      </c>
      <c r="I30" s="35">
        <v>3</v>
      </c>
      <c r="J30" s="34">
        <v>8</v>
      </c>
      <c r="K30" s="34" t="s">
        <v>14</v>
      </c>
      <c r="L30" s="35">
        <v>6</v>
      </c>
      <c r="M30" s="34">
        <v>5</v>
      </c>
      <c r="N30" s="37">
        <v>34</v>
      </c>
      <c r="O30" s="31"/>
    </row>
    <row r="31" spans="1:15" ht="12.75">
      <c r="A31" s="33" t="s">
        <v>88</v>
      </c>
      <c r="B31" s="34" t="s">
        <v>22</v>
      </c>
      <c r="C31" s="34" t="s">
        <v>54</v>
      </c>
      <c r="D31" s="34">
        <v>6</v>
      </c>
      <c r="E31" s="34">
        <v>2</v>
      </c>
      <c r="F31" s="34" t="s">
        <v>11</v>
      </c>
      <c r="G31" s="34">
        <v>1</v>
      </c>
      <c r="H31" s="34" t="s">
        <v>11</v>
      </c>
      <c r="I31" s="35">
        <v>3</v>
      </c>
      <c r="J31" s="34">
        <v>10</v>
      </c>
      <c r="K31" s="34" t="s">
        <v>14</v>
      </c>
      <c r="L31" s="35">
        <v>12</v>
      </c>
      <c r="M31" s="34">
        <v>5</v>
      </c>
      <c r="N31" s="37">
        <v>31</v>
      </c>
      <c r="O31" s="31"/>
    </row>
    <row r="32" spans="1:15" ht="12.75">
      <c r="A32" s="33" t="s">
        <v>89</v>
      </c>
      <c r="B32" s="34" t="s">
        <v>163</v>
      </c>
      <c r="C32" s="34" t="s">
        <v>54</v>
      </c>
      <c r="D32" s="34">
        <v>6</v>
      </c>
      <c r="E32" s="34">
        <v>2</v>
      </c>
      <c r="F32" s="34" t="s">
        <v>11</v>
      </c>
      <c r="G32" s="34">
        <v>1</v>
      </c>
      <c r="H32" s="34" t="s">
        <v>11</v>
      </c>
      <c r="I32" s="35">
        <v>3</v>
      </c>
      <c r="J32" s="34">
        <v>8</v>
      </c>
      <c r="K32" s="34" t="s">
        <v>14</v>
      </c>
      <c r="L32" s="35">
        <v>8</v>
      </c>
      <c r="M32" s="34">
        <v>5</v>
      </c>
      <c r="N32" s="37">
        <v>29</v>
      </c>
      <c r="O32" s="31"/>
    </row>
    <row r="33" spans="1:15" ht="12.75">
      <c r="A33" s="33" t="s">
        <v>105</v>
      </c>
      <c r="B33" s="34" t="s">
        <v>99</v>
      </c>
      <c r="C33" s="34" t="s">
        <v>56</v>
      </c>
      <c r="D33" s="34">
        <v>6</v>
      </c>
      <c r="E33" s="34">
        <v>1</v>
      </c>
      <c r="F33" s="34" t="s">
        <v>11</v>
      </c>
      <c r="G33" s="34">
        <v>3</v>
      </c>
      <c r="H33" s="34" t="s">
        <v>11</v>
      </c>
      <c r="I33" s="35">
        <v>2</v>
      </c>
      <c r="J33" s="34">
        <v>7</v>
      </c>
      <c r="K33" s="34" t="s">
        <v>14</v>
      </c>
      <c r="L33" s="35">
        <v>8</v>
      </c>
      <c r="M33" s="34">
        <v>5</v>
      </c>
      <c r="N33" s="37">
        <v>27</v>
      </c>
      <c r="O33" s="31"/>
    </row>
    <row r="34" spans="1:15" ht="12.75">
      <c r="A34" s="33" t="s">
        <v>106</v>
      </c>
      <c r="B34" s="34" t="s">
        <v>167</v>
      </c>
      <c r="C34" s="34" t="s">
        <v>54</v>
      </c>
      <c r="D34" s="34">
        <v>6</v>
      </c>
      <c r="E34" s="34">
        <v>2</v>
      </c>
      <c r="F34" s="34" t="s">
        <v>11</v>
      </c>
      <c r="G34" s="34">
        <v>1</v>
      </c>
      <c r="H34" s="34" t="s">
        <v>11</v>
      </c>
      <c r="I34" s="35">
        <v>3</v>
      </c>
      <c r="J34" s="34">
        <v>9</v>
      </c>
      <c r="K34" s="34" t="s">
        <v>14</v>
      </c>
      <c r="L34" s="35">
        <v>14</v>
      </c>
      <c r="M34" s="34">
        <v>5</v>
      </c>
      <c r="N34" s="37">
        <v>25</v>
      </c>
      <c r="O34" s="31"/>
    </row>
    <row r="35" spans="1:15" ht="12.75">
      <c r="A35" s="33" t="s">
        <v>107</v>
      </c>
      <c r="B35" s="34" t="s">
        <v>178</v>
      </c>
      <c r="C35" s="34" t="s">
        <v>54</v>
      </c>
      <c r="D35" s="34">
        <v>6</v>
      </c>
      <c r="E35" s="34">
        <v>2</v>
      </c>
      <c r="F35" s="34" t="s">
        <v>11</v>
      </c>
      <c r="G35" s="34">
        <v>1</v>
      </c>
      <c r="H35" s="34" t="s">
        <v>11</v>
      </c>
      <c r="I35" s="35">
        <v>3</v>
      </c>
      <c r="J35" s="34">
        <v>10</v>
      </c>
      <c r="K35" s="34" t="s">
        <v>14</v>
      </c>
      <c r="L35" s="35">
        <v>13</v>
      </c>
      <c r="M35" s="34">
        <v>5</v>
      </c>
      <c r="N35" s="37">
        <v>23</v>
      </c>
      <c r="O35" s="31"/>
    </row>
    <row r="36" spans="1:15" ht="12.75">
      <c r="A36" s="33" t="s">
        <v>108</v>
      </c>
      <c r="B36" s="34" t="s">
        <v>168</v>
      </c>
      <c r="C36" s="34" t="s">
        <v>54</v>
      </c>
      <c r="D36" s="34">
        <v>6</v>
      </c>
      <c r="E36" s="34">
        <v>2</v>
      </c>
      <c r="F36" s="34" t="s">
        <v>11</v>
      </c>
      <c r="G36" s="34">
        <v>1</v>
      </c>
      <c r="H36" s="34" t="s">
        <v>11</v>
      </c>
      <c r="I36" s="35">
        <v>3</v>
      </c>
      <c r="J36" s="34">
        <v>4</v>
      </c>
      <c r="K36" s="34" t="s">
        <v>14</v>
      </c>
      <c r="L36" s="35">
        <v>11</v>
      </c>
      <c r="M36" s="34">
        <v>5</v>
      </c>
      <c r="N36" s="37">
        <v>21</v>
      </c>
      <c r="O36" s="31"/>
    </row>
    <row r="37" spans="1:15" ht="12.75">
      <c r="A37" s="33" t="s">
        <v>109</v>
      </c>
      <c r="B37" s="34" t="s">
        <v>171</v>
      </c>
      <c r="C37" s="34" t="s">
        <v>54</v>
      </c>
      <c r="D37" s="34">
        <v>6</v>
      </c>
      <c r="E37" s="34">
        <v>2</v>
      </c>
      <c r="F37" s="34" t="s">
        <v>11</v>
      </c>
      <c r="G37" s="34">
        <v>0</v>
      </c>
      <c r="H37" s="34" t="s">
        <v>11</v>
      </c>
      <c r="I37" s="35">
        <v>4</v>
      </c>
      <c r="J37" s="34">
        <v>8</v>
      </c>
      <c r="K37" s="34" t="s">
        <v>14</v>
      </c>
      <c r="L37" s="35">
        <v>13</v>
      </c>
      <c r="M37" s="34">
        <v>4</v>
      </c>
      <c r="N37" s="37">
        <v>19</v>
      </c>
      <c r="O37" s="31"/>
    </row>
    <row r="38" spans="1:15" ht="12.75">
      <c r="A38" s="33" t="s">
        <v>110</v>
      </c>
      <c r="B38" s="34" t="s">
        <v>170</v>
      </c>
      <c r="C38" s="34" t="s">
        <v>56</v>
      </c>
      <c r="D38" s="34">
        <v>6</v>
      </c>
      <c r="E38" s="34">
        <v>1</v>
      </c>
      <c r="F38" s="34" t="s">
        <v>11</v>
      </c>
      <c r="G38" s="34">
        <v>2</v>
      </c>
      <c r="H38" s="34" t="s">
        <v>11</v>
      </c>
      <c r="I38" s="35">
        <v>3</v>
      </c>
      <c r="J38" s="34">
        <v>4</v>
      </c>
      <c r="K38" s="34" t="s">
        <v>14</v>
      </c>
      <c r="L38" s="35">
        <v>11</v>
      </c>
      <c r="M38" s="34">
        <v>4</v>
      </c>
      <c r="N38" s="37">
        <v>17</v>
      </c>
      <c r="O38" s="31"/>
    </row>
    <row r="39" spans="1:15" ht="12.75">
      <c r="A39" s="33" t="s">
        <v>111</v>
      </c>
      <c r="B39" s="34" t="s">
        <v>174</v>
      </c>
      <c r="C39" s="34" t="s">
        <v>54</v>
      </c>
      <c r="D39" s="34">
        <v>6</v>
      </c>
      <c r="E39" s="34">
        <v>2</v>
      </c>
      <c r="F39" s="34" t="s">
        <v>11</v>
      </c>
      <c r="G39" s="34">
        <v>0</v>
      </c>
      <c r="H39" s="34" t="s">
        <v>11</v>
      </c>
      <c r="I39" s="35">
        <v>4</v>
      </c>
      <c r="J39" s="34">
        <v>7</v>
      </c>
      <c r="K39" s="34" t="s">
        <v>14</v>
      </c>
      <c r="L39" s="35">
        <v>9</v>
      </c>
      <c r="M39" s="34">
        <v>4</v>
      </c>
      <c r="N39" s="37">
        <v>15</v>
      </c>
      <c r="O39" s="31"/>
    </row>
    <row r="40" spans="1:15" ht="12.75">
      <c r="A40" s="33" t="s">
        <v>112</v>
      </c>
      <c r="B40" s="34" t="s">
        <v>102</v>
      </c>
      <c r="C40" s="34" t="s">
        <v>56</v>
      </c>
      <c r="D40" s="34">
        <v>6</v>
      </c>
      <c r="E40" s="34">
        <v>1</v>
      </c>
      <c r="F40" s="34" t="s">
        <v>11</v>
      </c>
      <c r="G40" s="34">
        <v>2</v>
      </c>
      <c r="H40" s="34" t="s">
        <v>11</v>
      </c>
      <c r="I40" s="35">
        <v>3</v>
      </c>
      <c r="J40" s="34">
        <v>5</v>
      </c>
      <c r="K40" s="34" t="s">
        <v>14</v>
      </c>
      <c r="L40" s="35">
        <v>9</v>
      </c>
      <c r="M40" s="34">
        <v>4</v>
      </c>
      <c r="N40" s="37">
        <v>13</v>
      </c>
      <c r="O40" s="31"/>
    </row>
    <row r="41" spans="1:15" ht="12.75">
      <c r="A41" s="33" t="s">
        <v>131</v>
      </c>
      <c r="B41" s="34" t="s">
        <v>165</v>
      </c>
      <c r="C41" s="34" t="s">
        <v>54</v>
      </c>
      <c r="D41" s="34">
        <v>6</v>
      </c>
      <c r="E41" s="34">
        <v>2</v>
      </c>
      <c r="F41" s="34" t="s">
        <v>11</v>
      </c>
      <c r="G41" s="34">
        <v>0</v>
      </c>
      <c r="H41" s="34" t="s">
        <v>11</v>
      </c>
      <c r="I41" s="35">
        <v>4</v>
      </c>
      <c r="J41" s="34">
        <v>2</v>
      </c>
      <c r="K41" s="34" t="s">
        <v>14</v>
      </c>
      <c r="L41" s="35">
        <v>8</v>
      </c>
      <c r="M41" s="34">
        <v>4</v>
      </c>
      <c r="N41" s="37">
        <v>11</v>
      </c>
      <c r="O41" s="31"/>
    </row>
    <row r="42" spans="1:15" ht="12.75">
      <c r="A42" s="33" t="s">
        <v>132</v>
      </c>
      <c r="B42" s="34" t="s">
        <v>179</v>
      </c>
      <c r="C42" s="34" t="s">
        <v>54</v>
      </c>
      <c r="D42" s="34">
        <v>6</v>
      </c>
      <c r="E42" s="34">
        <v>1</v>
      </c>
      <c r="F42" s="34" t="s">
        <v>11</v>
      </c>
      <c r="G42" s="34">
        <v>1</v>
      </c>
      <c r="H42" s="34" t="s">
        <v>11</v>
      </c>
      <c r="I42" s="35">
        <v>4</v>
      </c>
      <c r="J42" s="34">
        <v>5</v>
      </c>
      <c r="K42" s="34" t="s">
        <v>14</v>
      </c>
      <c r="L42" s="35">
        <v>13</v>
      </c>
      <c r="M42" s="34">
        <v>3</v>
      </c>
      <c r="N42" s="37">
        <v>9</v>
      </c>
      <c r="O42" s="31"/>
    </row>
    <row r="43" spans="1:15" ht="12.75">
      <c r="A43" s="33" t="s">
        <v>133</v>
      </c>
      <c r="B43" s="34" t="s">
        <v>177</v>
      </c>
      <c r="C43" s="34" t="s">
        <v>54</v>
      </c>
      <c r="D43" s="34">
        <v>6</v>
      </c>
      <c r="E43" s="34">
        <v>1</v>
      </c>
      <c r="F43" s="34" t="s">
        <v>11</v>
      </c>
      <c r="G43" s="34">
        <v>1</v>
      </c>
      <c r="H43" s="34" t="s">
        <v>11</v>
      </c>
      <c r="I43" s="35">
        <v>4</v>
      </c>
      <c r="J43" s="34">
        <v>3</v>
      </c>
      <c r="K43" s="34" t="s">
        <v>14</v>
      </c>
      <c r="L43" s="35">
        <v>10</v>
      </c>
      <c r="M43" s="34">
        <v>3</v>
      </c>
      <c r="N43" s="37">
        <v>7</v>
      </c>
      <c r="O43" s="31"/>
    </row>
    <row r="44" spans="1:15" ht="12.75">
      <c r="A44" s="33" t="s">
        <v>134</v>
      </c>
      <c r="B44" s="34" t="s">
        <v>158</v>
      </c>
      <c r="C44" s="34" t="s">
        <v>54</v>
      </c>
      <c r="D44" s="34">
        <v>6</v>
      </c>
      <c r="E44" s="34">
        <v>1</v>
      </c>
      <c r="F44" s="34" t="s">
        <v>11</v>
      </c>
      <c r="G44" s="34">
        <v>0</v>
      </c>
      <c r="H44" s="34" t="s">
        <v>11</v>
      </c>
      <c r="I44" s="35">
        <v>5</v>
      </c>
      <c r="J44" s="34">
        <v>9</v>
      </c>
      <c r="K44" s="34" t="s">
        <v>14</v>
      </c>
      <c r="L44" s="35">
        <v>17</v>
      </c>
      <c r="M44" s="34">
        <v>2</v>
      </c>
      <c r="N44" s="37">
        <v>5</v>
      </c>
      <c r="O44" s="31"/>
    </row>
    <row r="45" spans="1:15" ht="12.75">
      <c r="A45" s="33" t="s">
        <v>135</v>
      </c>
      <c r="B45" s="34" t="s">
        <v>77</v>
      </c>
      <c r="C45" s="34" t="s">
        <v>56</v>
      </c>
      <c r="D45" s="34">
        <v>6</v>
      </c>
      <c r="E45" s="34">
        <v>0</v>
      </c>
      <c r="F45" s="34" t="s">
        <v>11</v>
      </c>
      <c r="G45" s="34">
        <v>1</v>
      </c>
      <c r="H45" s="34" t="s">
        <v>11</v>
      </c>
      <c r="I45" s="35">
        <v>5</v>
      </c>
      <c r="J45" s="34">
        <v>4</v>
      </c>
      <c r="K45" s="34" t="s">
        <v>14</v>
      </c>
      <c r="L45" s="35">
        <v>16</v>
      </c>
      <c r="M45" s="34">
        <v>1</v>
      </c>
      <c r="N45" s="37">
        <v>3</v>
      </c>
      <c r="O45" s="31"/>
    </row>
    <row r="46" spans="1:15" ht="12.75">
      <c r="A46" s="33" t="s">
        <v>136</v>
      </c>
      <c r="B46" s="34" t="s">
        <v>160</v>
      </c>
      <c r="C46" s="34" t="s">
        <v>54</v>
      </c>
      <c r="D46" s="34">
        <v>6</v>
      </c>
      <c r="E46" s="34">
        <v>0</v>
      </c>
      <c r="F46" s="34" t="s">
        <v>11</v>
      </c>
      <c r="G46" s="34">
        <v>1</v>
      </c>
      <c r="H46" s="34" t="s">
        <v>11</v>
      </c>
      <c r="I46" s="35">
        <v>5</v>
      </c>
      <c r="J46" s="34">
        <v>1</v>
      </c>
      <c r="K46" s="34" t="s">
        <v>14</v>
      </c>
      <c r="L46" s="35">
        <v>12</v>
      </c>
      <c r="M46" s="34">
        <v>1</v>
      </c>
      <c r="N46" s="37">
        <v>1</v>
      </c>
      <c r="O46" s="31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Kucera</dc:creator>
  <cp:keywords/>
  <dc:description/>
  <cp:lastModifiedBy>Martin Kučera</cp:lastModifiedBy>
  <cp:lastPrinted>2010-03-18T14:43:50Z</cp:lastPrinted>
  <dcterms:created xsi:type="dcterms:W3CDTF">2003-01-02T12:36:36Z</dcterms:created>
  <dcterms:modified xsi:type="dcterms:W3CDTF">2013-01-04T11:48:02Z</dcterms:modified>
  <cp:category/>
  <cp:version/>
  <cp:contentType/>
  <cp:contentStatus/>
</cp:coreProperties>
</file>