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Most" sheetId="1" r:id="rId1"/>
    <sheet name="ČP_celkem" sheetId="2" r:id="rId2"/>
    <sheet name="ČP_muži" sheetId="3" r:id="rId3"/>
    <sheet name="ČP_ženy" sheetId="4" r:id="rId4"/>
    <sheet name="ČP_junioři" sheetId="5" r:id="rId5"/>
    <sheet name="ČP_turnaje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ahoma"/>
            <family val="2"/>
          </rPr>
          <t xml:space="preserve">Počet účatníků turnaje
</t>
        </r>
      </text>
    </comment>
  </commentList>
</comments>
</file>

<file path=xl/sharedStrings.xml><?xml version="1.0" encoding="utf-8"?>
<sst xmlns="http://schemas.openxmlformats.org/spreadsheetml/2006/main" count="132" uniqueCount="46">
  <si>
    <t>Místo konání:</t>
  </si>
  <si>
    <t>Datum:</t>
  </si>
  <si>
    <t>Disciplína:</t>
  </si>
  <si>
    <t>Táhlový hokej Chemoplast</t>
  </si>
  <si>
    <t>Soutěž:</t>
  </si>
  <si>
    <t>Kategorie:</t>
  </si>
  <si>
    <t>Pořadatel:</t>
  </si>
  <si>
    <t>VÝSLEDKY TURNAJE</t>
  </si>
  <si>
    <t>1.</t>
  </si>
  <si>
    <t>-</t>
  </si>
  <si>
    <t>:</t>
  </si>
  <si>
    <t>2.</t>
  </si>
  <si>
    <t>3.</t>
  </si>
  <si>
    <t>4.</t>
  </si>
  <si>
    <t>5.</t>
  </si>
  <si>
    <t>6.</t>
  </si>
  <si>
    <t>7.</t>
  </si>
  <si>
    <t>8.</t>
  </si>
  <si>
    <t>Kat.</t>
  </si>
  <si>
    <t>Body na turnajích</t>
  </si>
  <si>
    <t>Součet bodů</t>
  </si>
  <si>
    <t>J</t>
  </si>
  <si>
    <t>SVČ Most</t>
  </si>
  <si>
    <t>VELIKONOČNÍ CHEMOPLAST</t>
  </si>
  <si>
    <t>14.ZŠ Most</t>
  </si>
  <si>
    <t>Český pohár 2023</t>
  </si>
  <si>
    <t>C</t>
  </si>
  <si>
    <t>Sdružení mládeže pro stolní hokej oblast Severozápad</t>
  </si>
  <si>
    <t>KARAFA Jakub</t>
  </si>
  <si>
    <t>MAHDA Oleksandr</t>
  </si>
  <si>
    <t>PROCHÁZKA Nikolas</t>
  </si>
  <si>
    <t>MAŠEK Kryštof</t>
  </si>
  <si>
    <t>ZMEŠKAL Eliáš</t>
  </si>
  <si>
    <t>HAĽKO Daniel Stanislav</t>
  </si>
  <si>
    <t>KIRPICHENKA Daniil</t>
  </si>
  <si>
    <t>PILAŘ Martin</t>
  </si>
  <si>
    <t>Tučňáci 14.ZŠ Most</t>
  </si>
  <si>
    <t xml:space="preserve">POŘADÍ ČESKÉHO POHÁRU TÁHLOVÝ HOKEJ CHEMOPLAST 2023: </t>
  </si>
  <si>
    <t xml:space="preserve">POŘADÍ ČESKÉHO POHÁRU TÁHLOVÝ HOKEJ CHEMOPLAST 2023 – kat. JUNIOŘI: </t>
  </si>
  <si>
    <t xml:space="preserve">POŘADÍ ČESKÉHO POHÁRU TÁHLOVÝ HOKEJ CHEMOPLAST 2023 – kat. ŽENY: </t>
  </si>
  <si>
    <t xml:space="preserve">POŘADÍ ČESKÉHO POHÁRU TÁHLOVÝ HOKEJ CHEMOPLAST 2023 – kat. MUŽI: </t>
  </si>
  <si>
    <t xml:space="preserve">TURNAJE ČP TÁHLOVÝ HOKEJ CHEMOPLAST 2023: </t>
  </si>
  <si>
    <t>kat. C</t>
  </si>
  <si>
    <t>MOST 05.04.2023</t>
  </si>
  <si>
    <t>Příjmení, jméno</t>
  </si>
  <si>
    <t>Klub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</si>
</sst>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.0"/>
    <numFmt numFmtId="166" formatCode="\(#,###\)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9"/>
      <color indexed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6"/>
      <name val="Arial CE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4" fillId="34" borderId="3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8" borderId="11" applyNumberFormat="0" applyFon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1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42" borderId="15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55" fillId="43" borderId="15" applyNumberFormat="0" applyAlignment="0" applyProtection="0"/>
    <xf numFmtId="0" fontId="18" fillId="44" borderId="16" applyNumberFormat="0" applyAlignment="0" applyProtection="0"/>
    <xf numFmtId="0" fontId="18" fillId="44" borderId="16" applyNumberFormat="0" applyAlignment="0" applyProtection="0"/>
    <xf numFmtId="0" fontId="56" fillId="43" borderId="17" applyNumberFormat="0" applyAlignment="0" applyProtection="0"/>
    <xf numFmtId="0" fontId="19" fillId="44" borderId="18" applyNumberFormat="0" applyAlignment="0" applyProtection="0"/>
    <xf numFmtId="0" fontId="19" fillId="44" borderId="1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8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8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8" fillId="5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8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74" applyAlignment="1">
      <alignment vertical="center"/>
      <protection/>
    </xf>
    <xf numFmtId="0" fontId="22" fillId="0" borderId="0" xfId="74" applyFont="1" applyAlignment="1">
      <alignment horizontal="right" vertical="center"/>
      <protection/>
    </xf>
    <xf numFmtId="0" fontId="22" fillId="0" borderId="0" xfId="74" applyFont="1" applyAlignment="1">
      <alignment vertical="center"/>
      <protection/>
    </xf>
    <xf numFmtId="0" fontId="0" fillId="0" borderId="0" xfId="74" applyFont="1" applyAlignment="1">
      <alignment horizontal="right" vertical="center"/>
      <protection/>
    </xf>
    <xf numFmtId="0" fontId="0" fillId="0" borderId="0" xfId="74" applyFont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shrinkToFit="1"/>
    </xf>
    <xf numFmtId="0" fontId="26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 inden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 shrinkToFit="1"/>
    </xf>
    <xf numFmtId="0" fontId="21" fillId="0" borderId="0" xfId="0" applyFont="1" applyAlignment="1">
      <alignment horizontal="center" shrinkToFit="1"/>
    </xf>
    <xf numFmtId="165" fontId="0" fillId="0" borderId="0" xfId="0" applyNumberFormat="1" applyFont="1" applyAlignment="1">
      <alignment horizontal="right" shrinkToFit="1"/>
    </xf>
    <xf numFmtId="165" fontId="21" fillId="0" borderId="0" xfId="0" applyNumberFormat="1" applyFont="1" applyAlignment="1">
      <alignment horizontal="right" shrinkToFit="1"/>
    </xf>
    <xf numFmtId="166" fontId="22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29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shrinkToFit="1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textRotation="90" wrapText="1"/>
    </xf>
    <xf numFmtId="0" fontId="33" fillId="0" borderId="0" xfId="0" applyFont="1" applyAlignment="1">
      <alignment textRotation="90" wrapText="1"/>
    </xf>
    <xf numFmtId="0" fontId="22" fillId="0" borderId="0" xfId="0" applyFont="1" applyAlignment="1">
      <alignment textRotation="90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shrinkToFit="1"/>
    </xf>
    <xf numFmtId="165" fontId="0" fillId="0" borderId="0" xfId="0" applyNumberFormat="1" applyFont="1" applyAlignment="1">
      <alignment shrinkToFit="1"/>
    </xf>
    <xf numFmtId="165" fontId="0" fillId="0" borderId="0" xfId="0" applyNumberFormat="1" applyFont="1" applyAlignment="1">
      <alignment horizontal="right"/>
    </xf>
    <xf numFmtId="0" fontId="0" fillId="0" borderId="0" xfId="74" applyFont="1">
      <alignment/>
      <protection/>
    </xf>
    <xf numFmtId="0" fontId="0" fillId="0" borderId="0" xfId="106" applyFont="1">
      <alignment/>
      <protection/>
    </xf>
    <xf numFmtId="0" fontId="0" fillId="0" borderId="0" xfId="106" applyFont="1" applyAlignment="1">
      <alignment/>
      <protection/>
    </xf>
    <xf numFmtId="0" fontId="0" fillId="0" borderId="0" xfId="74">
      <alignment/>
      <protection/>
    </xf>
    <xf numFmtId="0" fontId="1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74" applyAlignment="1">
      <alignment horizontal="right"/>
      <protection/>
    </xf>
    <xf numFmtId="0" fontId="0" fillId="0" borderId="0" xfId="74" applyAlignment="1">
      <alignment horizontal="center"/>
      <protection/>
    </xf>
    <xf numFmtId="0" fontId="0" fillId="0" borderId="0" xfId="74" applyAlignment="1">
      <alignment horizontal="left"/>
      <protection/>
    </xf>
    <xf numFmtId="0" fontId="0" fillId="0" borderId="0" xfId="101" applyFont="1">
      <alignment/>
      <protection/>
    </xf>
    <xf numFmtId="0" fontId="20" fillId="0" borderId="19" xfId="74" applyFont="1" applyBorder="1" applyAlignment="1">
      <alignment horizontal="center" vertical="center" shrinkToFit="1"/>
      <protection/>
    </xf>
    <xf numFmtId="0" fontId="21" fillId="0" borderId="20" xfId="74" applyFont="1" applyBorder="1" applyAlignment="1">
      <alignment horizontal="center" vertical="center"/>
      <protection/>
    </xf>
    <xf numFmtId="0" fontId="0" fillId="0" borderId="20" xfId="74" applyFont="1" applyBorder="1" applyAlignment="1">
      <alignment horizontal="center" vertical="center"/>
      <protection/>
    </xf>
    <xf numFmtId="164" fontId="0" fillId="0" borderId="20" xfId="74" applyNumberFormat="1" applyBorder="1" applyAlignment="1">
      <alignment horizontal="center" vertical="center"/>
      <protection/>
    </xf>
    <xf numFmtId="0" fontId="23" fillId="0" borderId="21" xfId="74" applyFont="1" applyBorder="1" applyAlignment="1">
      <alignment horizontal="center" vertical="center" shrinkToFit="1"/>
      <protection/>
    </xf>
    <xf numFmtId="0" fontId="24" fillId="0" borderId="0" xfId="74" applyFont="1" applyBorder="1" applyAlignment="1">
      <alignment horizontal="center" vertical="center"/>
      <protection/>
    </xf>
    <xf numFmtId="0" fontId="25" fillId="44" borderId="0" xfId="0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right"/>
    </xf>
    <xf numFmtId="0" fontId="30" fillId="44" borderId="0" xfId="0" applyFont="1" applyFill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31" fillId="44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1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40" fillId="0" borderId="0" xfId="0" applyFont="1" applyAlignment="1">
      <alignment horizontal="center" shrinkToFit="1"/>
    </xf>
    <xf numFmtId="0" fontId="41" fillId="0" borderId="0" xfId="0" applyFont="1" applyAlignment="1">
      <alignment horizontal="center" textRotation="90" wrapText="1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102" applyNumberFormat="1" applyFont="1" applyBorder="1" applyAlignment="1">
      <alignment horizontal="right" vertical="center"/>
      <protection/>
    </xf>
  </cellXfs>
  <cellStyles count="21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1 3" xfId="58"/>
    <cellStyle name="60 % – Zvýraznění2 2" xfId="59"/>
    <cellStyle name="60 % – Zvýraznění2 3" xfId="60"/>
    <cellStyle name="60 % – Zvýraznění3 2" xfId="61"/>
    <cellStyle name="60 % – Zvýraznění3 3" xfId="62"/>
    <cellStyle name="60 % – Zvýraznění4 2" xfId="63"/>
    <cellStyle name="60 % – Zvýraznění4 3" xfId="64"/>
    <cellStyle name="60 % – Zvýraznění5 2" xfId="65"/>
    <cellStyle name="60 % – Zvýraznění5 3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Excel Built-in Normal" xfId="74"/>
    <cellStyle name="Hypertextový odkaz 2" xfId="75"/>
    <cellStyle name="Chybně 2" xfId="76"/>
    <cellStyle name="Chybně 3" xfId="77"/>
    <cellStyle name="Kontrolní buňka" xfId="78"/>
    <cellStyle name="Kontrolní buňka 2" xfId="79"/>
    <cellStyle name="Kontrolní buňka 3" xfId="80"/>
    <cellStyle name="Currency" xfId="81"/>
    <cellStyle name="Currency [0]" xfId="82"/>
    <cellStyle name="Nadpis 1" xfId="83"/>
    <cellStyle name="Nadpis 1 2" xfId="84"/>
    <cellStyle name="Nadpis 1 3" xfId="85"/>
    <cellStyle name="Nadpis 2" xfId="86"/>
    <cellStyle name="Nadpis 2 2" xfId="87"/>
    <cellStyle name="Nadpis 2 3" xfId="88"/>
    <cellStyle name="Nadpis 3" xfId="89"/>
    <cellStyle name="Nadpis 3 2" xfId="90"/>
    <cellStyle name="Nadpis 3 3" xfId="91"/>
    <cellStyle name="Nadpis 4" xfId="92"/>
    <cellStyle name="Nadpis 4 2" xfId="93"/>
    <cellStyle name="Nadpis 4 3" xfId="94"/>
    <cellStyle name="Název" xfId="95"/>
    <cellStyle name="Název 2" xfId="96"/>
    <cellStyle name="Název 3" xfId="97"/>
    <cellStyle name="Neutrální" xfId="98"/>
    <cellStyle name="Neutrální 2" xfId="99"/>
    <cellStyle name="Neutrální 3" xfId="100"/>
    <cellStyle name="normální 10" xfId="101"/>
    <cellStyle name="normální 11" xfId="102"/>
    <cellStyle name="Normální 12" xfId="103"/>
    <cellStyle name="Normální 13" xfId="104"/>
    <cellStyle name="normální 2" xfId="105"/>
    <cellStyle name="normální 2 2" xfId="106"/>
    <cellStyle name="normální 2 3" xfId="107"/>
    <cellStyle name="normální 3" xfId="108"/>
    <cellStyle name="normální 3 2" xfId="109"/>
    <cellStyle name="normální 3 3" xfId="110"/>
    <cellStyle name="normální 4" xfId="111"/>
    <cellStyle name="normální 4 2" xfId="112"/>
    <cellStyle name="normální 4 3" xfId="113"/>
    <cellStyle name="normální 4 3 2" xfId="114"/>
    <cellStyle name="normální 4 3 2 2" xfId="115"/>
    <cellStyle name="normální 4 3 2 3" xfId="116"/>
    <cellStyle name="normální 4 3 2 3 2" xfId="117"/>
    <cellStyle name="normální 4 3 2 3 3" xfId="118"/>
    <cellStyle name="normální 4 3 2 3 3 2" xfId="119"/>
    <cellStyle name="normální 4 3 2 3 4" xfId="120"/>
    <cellStyle name="normální 4 3 2 3 5" xfId="121"/>
    <cellStyle name="normální 4 3 2 4" xfId="122"/>
    <cellStyle name="normální 4 3 3" xfId="123"/>
    <cellStyle name="normální 4 3 4" xfId="124"/>
    <cellStyle name="normální 4 4" xfId="125"/>
    <cellStyle name="normální 4 4 2" xfId="126"/>
    <cellStyle name="normální 4 4 3" xfId="127"/>
    <cellStyle name="normální 4 4 3 2" xfId="128"/>
    <cellStyle name="normální 4 4 3 3" xfId="129"/>
    <cellStyle name="normální 4 4 3 3 2" xfId="130"/>
    <cellStyle name="normální 4 4 3 4" xfId="131"/>
    <cellStyle name="normální 4 4 3 5" xfId="132"/>
    <cellStyle name="normální 4 4 4" xfId="133"/>
    <cellStyle name="normální 5" xfId="134"/>
    <cellStyle name="normální 5 2" xfId="135"/>
    <cellStyle name="normální 5 3" xfId="136"/>
    <cellStyle name="normální 5 3 2" xfId="137"/>
    <cellStyle name="normální 5 3 2 2" xfId="138"/>
    <cellStyle name="normální 5 3 2 3" xfId="139"/>
    <cellStyle name="normální 5 3 2 3 2" xfId="140"/>
    <cellStyle name="normální 5 3 2 3 3" xfId="141"/>
    <cellStyle name="normální 5 3 2 3 3 2" xfId="142"/>
    <cellStyle name="normální 5 3 2 3 4" xfId="143"/>
    <cellStyle name="normální 5 3 2 3 5" xfId="144"/>
    <cellStyle name="normální 5 3 2 4" xfId="145"/>
    <cellStyle name="normální 5 3 3" xfId="146"/>
    <cellStyle name="normální 5 3 4" xfId="147"/>
    <cellStyle name="normální 5 4" xfId="148"/>
    <cellStyle name="normální 5 5" xfId="149"/>
    <cellStyle name="normální 5 5 2" xfId="150"/>
    <cellStyle name="normální 5 5 3" xfId="151"/>
    <cellStyle name="normální 5 5 3 2" xfId="152"/>
    <cellStyle name="normální 5 5 3 3" xfId="153"/>
    <cellStyle name="normální 5 5 3 3 2" xfId="154"/>
    <cellStyle name="normální 5 5 3 4" xfId="155"/>
    <cellStyle name="normální 5 5 3 5" xfId="156"/>
    <cellStyle name="normální 5 5 4" xfId="157"/>
    <cellStyle name="normální 6" xfId="158"/>
    <cellStyle name="normální 6 2" xfId="159"/>
    <cellStyle name="normální 7" xfId="160"/>
    <cellStyle name="normální 7 2" xfId="161"/>
    <cellStyle name="normální 8" xfId="162"/>
    <cellStyle name="normální 9" xfId="163"/>
    <cellStyle name="Poznámka" xfId="164"/>
    <cellStyle name="Poznámka 2" xfId="165"/>
    <cellStyle name="Poznámka 3" xfId="166"/>
    <cellStyle name="Poznámka 3 2" xfId="167"/>
    <cellStyle name="Poznámka 3 3" xfId="168"/>
    <cellStyle name="Poznámka 3 3 2" xfId="169"/>
    <cellStyle name="Poznámka 3 3 2 2" xfId="170"/>
    <cellStyle name="Poznámka 3 3 2 3" xfId="171"/>
    <cellStyle name="Poznámka 3 3 2 3 2" xfId="172"/>
    <cellStyle name="Poznámka 3 3 2 3 3" xfId="173"/>
    <cellStyle name="Poznámka 3 3 2 3 3 2" xfId="174"/>
    <cellStyle name="Poznámka 3 3 2 3 4" xfId="175"/>
    <cellStyle name="Poznámka 3 3 2 3 5" xfId="176"/>
    <cellStyle name="Poznámka 3 3 2 4" xfId="177"/>
    <cellStyle name="Poznámka 3 3 3" xfId="178"/>
    <cellStyle name="Poznámka 3 3 4" xfId="179"/>
    <cellStyle name="Poznámka 3 4" xfId="180"/>
    <cellStyle name="Poznámka 3 5" xfId="181"/>
    <cellStyle name="Poznámka 3 5 2" xfId="182"/>
    <cellStyle name="Poznámka 3 5 3" xfId="183"/>
    <cellStyle name="Poznámka 3 5 3 2" xfId="184"/>
    <cellStyle name="Poznámka 3 5 3 3" xfId="185"/>
    <cellStyle name="Poznámka 3 5 3 3 2" xfId="186"/>
    <cellStyle name="Poznámka 3 5 3 4" xfId="187"/>
    <cellStyle name="Poznámka 3 5 3 5" xfId="188"/>
    <cellStyle name="Poznámka 3 5 4" xfId="189"/>
    <cellStyle name="Poznámka 4" xfId="190"/>
    <cellStyle name="Percent" xfId="191"/>
    <cellStyle name="Propojená buňka" xfId="192"/>
    <cellStyle name="Propojená buňka 2" xfId="193"/>
    <cellStyle name="Propojená buňka 3" xfId="194"/>
    <cellStyle name="Správně" xfId="195"/>
    <cellStyle name="Správně 2" xfId="196"/>
    <cellStyle name="Správně 3" xfId="197"/>
    <cellStyle name="Špatně" xfId="198"/>
    <cellStyle name="Text upozornění" xfId="199"/>
    <cellStyle name="Text upozornění 2" xfId="200"/>
    <cellStyle name="Text upozornění 3" xfId="201"/>
    <cellStyle name="Vstup" xfId="202"/>
    <cellStyle name="Vstup 2" xfId="203"/>
    <cellStyle name="Vstup 3" xfId="204"/>
    <cellStyle name="Výpočet" xfId="205"/>
    <cellStyle name="Výpočet 2" xfId="206"/>
    <cellStyle name="Výpočet 3" xfId="207"/>
    <cellStyle name="Výstup" xfId="208"/>
    <cellStyle name="Výstup 2" xfId="209"/>
    <cellStyle name="Výstup 3" xfId="210"/>
    <cellStyle name="Vysvětlující text" xfId="211"/>
    <cellStyle name="Vysvětlující text 2" xfId="212"/>
    <cellStyle name="Vysvětlující text 3" xfId="213"/>
    <cellStyle name="Zvýraznění 1" xfId="214"/>
    <cellStyle name="Zvýraznění 1 2" xfId="215"/>
    <cellStyle name="Zvýraznění 1 3" xfId="216"/>
    <cellStyle name="Zvýraznění 2" xfId="217"/>
    <cellStyle name="Zvýraznění 2 2" xfId="218"/>
    <cellStyle name="Zvýraznění 2 3" xfId="219"/>
    <cellStyle name="Zvýraznění 3" xfId="220"/>
    <cellStyle name="Zvýraznění 3 2" xfId="221"/>
    <cellStyle name="Zvýraznění 3 3" xfId="222"/>
    <cellStyle name="Zvýraznění 4" xfId="223"/>
    <cellStyle name="Zvýraznění 4 2" xfId="224"/>
    <cellStyle name="Zvýraznění 4 3" xfId="225"/>
    <cellStyle name="Zvýraznění 5" xfId="226"/>
    <cellStyle name="Zvýraznění 5 2" xfId="227"/>
    <cellStyle name="Zvýraznění 5 3" xfId="228"/>
    <cellStyle name="Zvýraznění 6" xfId="229"/>
    <cellStyle name="Zvýraznění 6 2" xfId="230"/>
    <cellStyle name="Zvýraznění 6 3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57150</xdr:rowOff>
    </xdr:from>
    <xdr:to>
      <xdr:col>4</xdr:col>
      <xdr:colOff>85725</xdr:colOff>
      <xdr:row>20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343275"/>
          <a:ext cx="1752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15</xdr:row>
      <xdr:rowOff>114300</xdr:rowOff>
    </xdr:from>
    <xdr:to>
      <xdr:col>9</xdr:col>
      <xdr:colOff>180975</xdr:colOff>
      <xdr:row>21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238500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15</xdr:row>
      <xdr:rowOff>95250</xdr:rowOff>
    </xdr:from>
    <xdr:to>
      <xdr:col>2</xdr:col>
      <xdr:colOff>95250</xdr:colOff>
      <xdr:row>21</xdr:row>
      <xdr:rowOff>9525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321945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_kuba\01_ke-zpracovani-bulletiny\chemoplast\2023_chemoplast_CP_pocitaci-soub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turnaje"/>
      <sheetName val="vypocet"/>
    </sheetNames>
    <sheetDataSet>
      <sheetData sheetId="1">
        <row r="6">
          <cell r="B6" t="str">
            <v>HAĽKO Daniel Stanislav</v>
          </cell>
          <cell r="C6" t="str">
            <v>Tučňáci 14.ZŠ Most</v>
          </cell>
          <cell r="E6" t="str">
            <v>J</v>
          </cell>
          <cell r="F6">
            <v>60.8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</row>
        <row r="7">
          <cell r="B7" t="str">
            <v>KARAFA Jakub</v>
          </cell>
          <cell r="C7" t="str">
            <v>Tučňáci 14.ZŠ Most</v>
          </cell>
          <cell r="E7" t="str">
            <v>J</v>
          </cell>
          <cell r="F7">
            <v>25.8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</row>
        <row r="8">
          <cell r="B8" t="str">
            <v>KIRPICHENKA Daniil</v>
          </cell>
          <cell r="C8" t="str">
            <v>Tučňáci 14.ZŠ Most</v>
          </cell>
          <cell r="E8" t="str">
            <v>J</v>
          </cell>
          <cell r="F8">
            <v>30.8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B9" t="str">
            <v>MAHDA Oleksandr</v>
          </cell>
          <cell r="C9" t="str">
            <v>SVČ Most</v>
          </cell>
          <cell r="E9" t="str">
            <v>J</v>
          </cell>
          <cell r="F9">
            <v>24.8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B10" t="str">
            <v>MAŠEK Kryštof</v>
          </cell>
          <cell r="C10" t="str">
            <v>Tučňáci 14.ZŠ Most</v>
          </cell>
          <cell r="E10" t="str">
            <v>J</v>
          </cell>
          <cell r="F10">
            <v>45.8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B11" t="str">
            <v>PILAŘ Martin</v>
          </cell>
          <cell r="C11" t="str">
            <v>Tučňáci 14.ZŠ Most</v>
          </cell>
          <cell r="E11" t="str">
            <v>J</v>
          </cell>
          <cell r="F11">
            <v>35.8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B12" t="str">
            <v>PROCHÁZKA Nikolas</v>
          </cell>
          <cell r="C12" t="str">
            <v>Tučňáci 14.ZŠ Most</v>
          </cell>
          <cell r="E12" t="str">
            <v>J</v>
          </cell>
          <cell r="F12">
            <v>27.8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B13" t="str">
            <v>ZMEŠKAL Eliáš</v>
          </cell>
          <cell r="C13" t="str">
            <v>Tučňáci 14.ZŠ Most</v>
          </cell>
          <cell r="E13" t="str">
            <v>J</v>
          </cell>
          <cell r="F13">
            <v>23.8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V21" sqref="V21"/>
    </sheetView>
  </sheetViews>
  <sheetFormatPr defaultColWidth="11.57421875" defaultRowHeight="12.75"/>
  <cols>
    <col min="1" max="1" width="4.421875" style="1" customWidth="1"/>
    <col min="2" max="2" width="23.57421875" style="0" customWidth="1"/>
    <col min="3" max="3" width="25.57421875" style="0" customWidth="1"/>
    <col min="4" max="4" width="3.57421875" style="0" customWidth="1"/>
    <col min="5" max="5" width="4.8515625" style="1" customWidth="1"/>
    <col min="6" max="6" width="1.421875" style="2" customWidth="1"/>
    <col min="7" max="7" width="2.2812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3.7109375" style="0" customWidth="1"/>
    <col min="14" max="14" width="7.140625" style="0" customWidth="1"/>
    <col min="15" max="15" width="5.7109375" style="0" customWidth="1"/>
    <col min="16" max="23" width="4.8515625" style="0" customWidth="1"/>
    <col min="24" max="250" width="9.140625" style="0" customWidth="1"/>
  </cols>
  <sheetData>
    <row r="1" spans="1:23" ht="41.25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60" t="s">
        <v>0</v>
      </c>
      <c r="B2" s="60"/>
      <c r="C2" s="61" t="s">
        <v>24</v>
      </c>
      <c r="D2" s="61"/>
      <c r="E2" s="61"/>
      <c r="F2" s="60" t="s">
        <v>1</v>
      </c>
      <c r="G2" s="60"/>
      <c r="H2" s="60"/>
      <c r="I2" s="60"/>
      <c r="J2" s="60"/>
      <c r="K2" s="60"/>
      <c r="L2" s="62">
        <v>45021</v>
      </c>
      <c r="M2" s="62"/>
      <c r="N2" s="62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60" t="s">
        <v>2</v>
      </c>
      <c r="B3" s="60"/>
      <c r="C3" s="61" t="s">
        <v>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"/>
      <c r="P3" s="5"/>
      <c r="Q3" s="6"/>
      <c r="R3" s="4"/>
      <c r="S3" s="4"/>
      <c r="T3" s="4"/>
      <c r="U3" s="4"/>
      <c r="V3" s="4"/>
      <c r="W3" s="4"/>
    </row>
    <row r="4" spans="1:23" ht="15" customHeight="1">
      <c r="A4" s="60" t="s">
        <v>4</v>
      </c>
      <c r="B4" s="60"/>
      <c r="C4" s="61" t="s">
        <v>25</v>
      </c>
      <c r="D4" s="61"/>
      <c r="E4" s="61"/>
      <c r="F4" s="60" t="s">
        <v>5</v>
      </c>
      <c r="G4" s="60"/>
      <c r="H4" s="60"/>
      <c r="I4" s="60"/>
      <c r="J4" s="60"/>
      <c r="K4" s="60"/>
      <c r="L4" s="61" t="s">
        <v>26</v>
      </c>
      <c r="M4" s="61"/>
      <c r="N4" s="61"/>
      <c r="O4" s="4"/>
      <c r="P4" s="5"/>
      <c r="Q4" s="6"/>
      <c r="R4" s="4"/>
      <c r="S4" s="4"/>
      <c r="T4" s="4"/>
      <c r="U4" s="7"/>
      <c r="V4" s="4"/>
      <c r="W4" s="4"/>
    </row>
    <row r="5" spans="1:23" ht="15" customHeight="1">
      <c r="A5" s="60" t="s">
        <v>6</v>
      </c>
      <c r="B5" s="60"/>
      <c r="C5" s="61" t="s">
        <v>27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4"/>
      <c r="P5" s="5"/>
      <c r="Q5" s="6"/>
      <c r="R5" s="7"/>
      <c r="S5" s="8"/>
      <c r="T5" s="4"/>
      <c r="U5" s="4"/>
      <c r="V5" s="8"/>
      <c r="W5" s="4"/>
    </row>
    <row r="6" spans="1:23" ht="30" customHeight="1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  <c r="V6" s="64"/>
      <c r="W6" s="64"/>
    </row>
    <row r="7" spans="1:25" ht="12.75">
      <c r="A7" s="55" t="s">
        <v>8</v>
      </c>
      <c r="B7" t="s">
        <v>33</v>
      </c>
      <c r="C7" s="49" t="s">
        <v>36</v>
      </c>
      <c r="D7" s="52">
        <v>4</v>
      </c>
      <c r="E7" s="55">
        <v>3</v>
      </c>
      <c r="F7" s="56" t="s">
        <v>9</v>
      </c>
      <c r="G7" s="56">
        <v>1</v>
      </c>
      <c r="H7" s="56" t="s">
        <v>9</v>
      </c>
      <c r="I7" s="57">
        <v>0</v>
      </c>
      <c r="J7" s="55">
        <v>6</v>
      </c>
      <c r="K7" s="56" t="s">
        <v>10</v>
      </c>
      <c r="L7" s="57">
        <v>1</v>
      </c>
      <c r="M7" s="52">
        <v>7</v>
      </c>
      <c r="N7" s="58">
        <v>60.8</v>
      </c>
      <c r="X7" s="45"/>
      <c r="Y7" s="45"/>
    </row>
    <row r="8" spans="1:25" ht="12.75">
      <c r="A8" s="55" t="s">
        <v>11</v>
      </c>
      <c r="B8" t="s">
        <v>31</v>
      </c>
      <c r="C8" s="49" t="s">
        <v>36</v>
      </c>
      <c r="D8" s="52">
        <v>4</v>
      </c>
      <c r="E8" s="55">
        <v>2</v>
      </c>
      <c r="F8" s="56" t="s">
        <v>9</v>
      </c>
      <c r="G8" s="56">
        <v>0</v>
      </c>
      <c r="H8" s="56" t="s">
        <v>9</v>
      </c>
      <c r="I8" s="57">
        <v>2</v>
      </c>
      <c r="J8" s="55">
        <v>2</v>
      </c>
      <c r="K8" s="56" t="s">
        <v>10</v>
      </c>
      <c r="L8" s="57">
        <v>5</v>
      </c>
      <c r="M8" s="52">
        <v>4</v>
      </c>
      <c r="N8" s="58">
        <v>45.8</v>
      </c>
      <c r="X8" s="45"/>
      <c r="Y8" s="45"/>
    </row>
    <row r="9" spans="1:25" ht="12.75">
      <c r="A9" s="55" t="s">
        <v>12</v>
      </c>
      <c r="B9" t="s">
        <v>35</v>
      </c>
      <c r="C9" s="49" t="s">
        <v>36</v>
      </c>
      <c r="D9" s="52">
        <v>4</v>
      </c>
      <c r="E9" s="55">
        <v>1</v>
      </c>
      <c r="F9" s="56" t="s">
        <v>9</v>
      </c>
      <c r="G9" s="56">
        <v>3</v>
      </c>
      <c r="H9" s="56" t="s">
        <v>9</v>
      </c>
      <c r="I9" s="57">
        <v>0</v>
      </c>
      <c r="J9" s="55">
        <v>4</v>
      </c>
      <c r="K9" s="56" t="s">
        <v>10</v>
      </c>
      <c r="L9" s="57">
        <v>2</v>
      </c>
      <c r="M9" s="52">
        <v>5</v>
      </c>
      <c r="N9" s="58">
        <v>35.8</v>
      </c>
      <c r="X9" s="45"/>
      <c r="Y9" s="45"/>
    </row>
    <row r="10" spans="1:25" ht="12.75">
      <c r="A10" s="55" t="s">
        <v>13</v>
      </c>
      <c r="B10" t="s">
        <v>34</v>
      </c>
      <c r="C10" s="49" t="s">
        <v>36</v>
      </c>
      <c r="D10" s="52">
        <v>4</v>
      </c>
      <c r="E10" s="55">
        <v>1</v>
      </c>
      <c r="F10" s="56" t="s">
        <v>9</v>
      </c>
      <c r="G10" s="56">
        <v>2</v>
      </c>
      <c r="H10" s="56" t="s">
        <v>9</v>
      </c>
      <c r="I10" s="57">
        <v>1</v>
      </c>
      <c r="J10" s="55">
        <v>3</v>
      </c>
      <c r="K10" s="56" t="s">
        <v>10</v>
      </c>
      <c r="L10" s="57">
        <v>3</v>
      </c>
      <c r="M10" s="52">
        <v>4</v>
      </c>
      <c r="N10" s="58">
        <v>30.8</v>
      </c>
      <c r="X10" s="45"/>
      <c r="Y10" s="45"/>
    </row>
    <row r="11" spans="1:25" ht="12.75">
      <c r="A11" s="55" t="s">
        <v>14</v>
      </c>
      <c r="B11" t="s">
        <v>30</v>
      </c>
      <c r="C11" s="49" t="s">
        <v>36</v>
      </c>
      <c r="D11" s="52">
        <v>3</v>
      </c>
      <c r="E11" s="55">
        <v>1</v>
      </c>
      <c r="F11" s="56" t="s">
        <v>9</v>
      </c>
      <c r="G11" s="56">
        <v>1</v>
      </c>
      <c r="H11" s="56" t="s">
        <v>9</v>
      </c>
      <c r="I11" s="57">
        <v>1</v>
      </c>
      <c r="J11" s="55">
        <v>2</v>
      </c>
      <c r="K11" s="56" t="s">
        <v>10</v>
      </c>
      <c r="L11" s="57">
        <v>2</v>
      </c>
      <c r="M11" s="52">
        <v>3</v>
      </c>
      <c r="N11" s="58">
        <v>27.8</v>
      </c>
      <c r="X11" s="45"/>
      <c r="Y11" s="45"/>
    </row>
    <row r="12" spans="1:25" ht="12.75">
      <c r="A12" s="55" t="s">
        <v>15</v>
      </c>
      <c r="B12" t="s">
        <v>28</v>
      </c>
      <c r="C12" s="49" t="s">
        <v>36</v>
      </c>
      <c r="D12" s="52">
        <v>3</v>
      </c>
      <c r="E12" s="55">
        <v>0</v>
      </c>
      <c r="F12" s="56" t="s">
        <v>9</v>
      </c>
      <c r="G12" s="56">
        <v>2</v>
      </c>
      <c r="H12" s="56" t="s">
        <v>9</v>
      </c>
      <c r="I12" s="57">
        <v>1</v>
      </c>
      <c r="J12" s="55">
        <v>1</v>
      </c>
      <c r="K12" s="56" t="s">
        <v>10</v>
      </c>
      <c r="L12" s="57">
        <v>2</v>
      </c>
      <c r="M12" s="52">
        <v>2</v>
      </c>
      <c r="N12" s="58">
        <v>25.8</v>
      </c>
      <c r="X12" s="45"/>
      <c r="Y12" s="45"/>
    </row>
    <row r="13" spans="1:25" ht="12.75">
      <c r="A13" s="55" t="s">
        <v>16</v>
      </c>
      <c r="B13" t="s">
        <v>29</v>
      </c>
      <c r="C13" s="49" t="s">
        <v>22</v>
      </c>
      <c r="D13" s="52">
        <v>3</v>
      </c>
      <c r="E13" s="55">
        <v>0</v>
      </c>
      <c r="F13" s="56" t="s">
        <v>9</v>
      </c>
      <c r="G13" s="56">
        <v>2</v>
      </c>
      <c r="H13" s="56" t="s">
        <v>9</v>
      </c>
      <c r="I13" s="57">
        <v>1</v>
      </c>
      <c r="J13" s="55">
        <v>0</v>
      </c>
      <c r="K13" s="56" t="s">
        <v>10</v>
      </c>
      <c r="L13" s="57">
        <v>1</v>
      </c>
      <c r="M13" s="52">
        <v>2</v>
      </c>
      <c r="N13" s="52">
        <v>24.8</v>
      </c>
      <c r="X13" s="45"/>
      <c r="Y13" s="45"/>
    </row>
    <row r="14" spans="1:25" ht="12.75">
      <c r="A14" s="55" t="s">
        <v>17</v>
      </c>
      <c r="B14" t="s">
        <v>32</v>
      </c>
      <c r="C14" s="49" t="s">
        <v>36</v>
      </c>
      <c r="D14" s="52">
        <v>3</v>
      </c>
      <c r="E14" s="55">
        <v>0</v>
      </c>
      <c r="F14" s="56" t="s">
        <v>9</v>
      </c>
      <c r="G14" s="56">
        <v>1</v>
      </c>
      <c r="H14" s="56" t="s">
        <v>9</v>
      </c>
      <c r="I14" s="57">
        <v>2</v>
      </c>
      <c r="J14" s="55">
        <v>0</v>
      </c>
      <c r="K14" s="56" t="s">
        <v>10</v>
      </c>
      <c r="L14" s="57">
        <v>2</v>
      </c>
      <c r="M14" s="52">
        <v>1</v>
      </c>
      <c r="N14" s="52">
        <v>23.8</v>
      </c>
      <c r="X14" s="45"/>
      <c r="Y14" s="45"/>
    </row>
    <row r="15" spans="1:25" ht="12.75">
      <c r="A15" s="55"/>
      <c r="C15" s="4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X15" s="45"/>
      <c r="Y15" s="45"/>
    </row>
    <row r="18" ht="12.75"/>
    <row r="19" ht="12.75"/>
    <row r="20" ht="12.75"/>
  </sheetData>
  <sheetProtection selectLockedCells="1" selectUnlockedCells="1"/>
  <mergeCells count="15">
    <mergeCell ref="A6:N6"/>
    <mergeCell ref="O6:W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5" sqref="C25"/>
    </sheetView>
  </sheetViews>
  <sheetFormatPr defaultColWidth="8.7109375" defaultRowHeight="12.75"/>
  <cols>
    <col min="1" max="1" width="4.7109375" style="10" customWidth="1"/>
    <col min="2" max="2" width="23.57421875" style="0" customWidth="1"/>
    <col min="3" max="3" width="20.7109375" style="0" customWidth="1"/>
    <col min="4" max="4" width="3.7109375" style="10" customWidth="1"/>
    <col min="5" max="9" width="5.7109375" style="10" customWidth="1"/>
    <col min="10" max="10" width="8.7109375" style="10" customWidth="1"/>
    <col min="11" max="11" width="2.8515625" style="10" customWidth="1"/>
  </cols>
  <sheetData>
    <row r="1" spans="1:11" ht="30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" customHeight="1">
      <c r="A2" s="11"/>
      <c r="B2" s="12"/>
      <c r="C2" s="12"/>
      <c r="D2" s="13"/>
      <c r="E2" s="14"/>
      <c r="F2" s="14"/>
      <c r="G2" s="14"/>
      <c r="H2" s="14"/>
      <c r="I2" s="14"/>
      <c r="J2" s="14"/>
      <c r="K2" s="1"/>
    </row>
    <row r="3" spans="1:11" s="18" customFormat="1" ht="9.75">
      <c r="A3" s="15"/>
      <c r="B3" s="16"/>
      <c r="C3" s="16"/>
      <c r="D3" s="17" t="s">
        <v>18</v>
      </c>
      <c r="E3" s="66" t="s">
        <v>19</v>
      </c>
      <c r="F3" s="66"/>
      <c r="G3" s="66"/>
      <c r="H3" s="66"/>
      <c r="I3" s="66"/>
      <c r="J3" s="67" t="s">
        <v>20</v>
      </c>
      <c r="K3" s="67"/>
    </row>
    <row r="4" spans="1:11" s="18" customFormat="1" ht="12.75">
      <c r="A4" s="15"/>
      <c r="B4" s="19"/>
      <c r="C4" s="19"/>
      <c r="D4" s="19"/>
      <c r="E4" s="20"/>
      <c r="F4" s="20"/>
      <c r="G4" s="20"/>
      <c r="H4" s="20"/>
      <c r="I4" s="20"/>
      <c r="J4" s="20"/>
      <c r="K4" s="9"/>
    </row>
    <row r="5" spans="1:11" s="18" customFormat="1" ht="12.75">
      <c r="A5" s="21" t="s">
        <v>8</v>
      </c>
      <c r="B5" s="22" t="str">
        <f>IF('[1]turnaje'!B6="","",'[1]turnaje'!B6)</f>
        <v>HAĽKO Daniel Stanislav</v>
      </c>
      <c r="C5" s="22" t="str">
        <f>IF('[1]turnaje'!C6="","",'[1]turnaje'!C6)</f>
        <v>Tučňáci 14.ZŠ Most</v>
      </c>
      <c r="D5" s="23" t="str">
        <f>IF('[1]turnaje'!E6="","",'[1]turnaje'!E6)</f>
        <v>J</v>
      </c>
      <c r="E5" s="24">
        <f>IF(LARGE('[1]turnaje'!F6:AN6,1)=0,"",LARGE('[1]turnaje'!F6:AI6,1))</f>
        <v>60.8</v>
      </c>
      <c r="F5" s="24">
        <f>IF(LARGE('[1]turnaje'!F6:AN6,2)=0,"",LARGE('[1]turnaje'!F6:AI6,2))</f>
      </c>
      <c r="G5" s="24">
        <f>IF(LARGE('[1]turnaje'!F6:AN6,3)=0,"",LARGE('[1]turnaje'!F6:AI6,3))</f>
      </c>
      <c r="H5" s="24">
        <f>IF(LARGE('[1]turnaje'!F6:AN6,4)=0,"",LARGE('[1]turnaje'!F6:AI6,4))</f>
      </c>
      <c r="I5" s="24">
        <f>IF(LARGE('[1]turnaje'!F6:AN6,5)=0,"",LARGE('[1]turnaje'!F6:AI6,5))</f>
      </c>
      <c r="J5" s="25">
        <f aca="true" t="shared" si="0" ref="J5:J12">SUM(E5:I5)</f>
        <v>60.8</v>
      </c>
      <c r="K5" s="26">
        <f aca="true" t="shared" si="1" ref="K5:K12">COUNT(E5:I5)</f>
        <v>1</v>
      </c>
    </row>
    <row r="6" spans="1:11" ht="12.75">
      <c r="A6" s="21" t="s">
        <v>11</v>
      </c>
      <c r="B6" s="22" t="str">
        <f>IF('[1]turnaje'!B7="","",'[1]turnaje'!B7)</f>
        <v>KARAFA Jakub</v>
      </c>
      <c r="C6" s="22" t="str">
        <f>IF('[1]turnaje'!C7="","",'[1]turnaje'!C7)</f>
        <v>Tučňáci 14.ZŠ Most</v>
      </c>
      <c r="D6" s="23" t="str">
        <f>IF('[1]turnaje'!E7="","",'[1]turnaje'!E7)</f>
        <v>J</v>
      </c>
      <c r="E6" s="24">
        <f>IF(LARGE('[1]turnaje'!F7:AN7,1)=0,"",LARGE('[1]turnaje'!F7:AI7,1))</f>
        <v>25.8</v>
      </c>
      <c r="F6" s="24">
        <f>IF(LARGE('[1]turnaje'!F7:AN7,2)=0,"",LARGE('[1]turnaje'!F7:AI7,2))</f>
      </c>
      <c r="G6" s="24">
        <f>IF(LARGE('[1]turnaje'!F7:AN7,3)=0,"",LARGE('[1]turnaje'!F7:AI7,3))</f>
      </c>
      <c r="H6" s="24">
        <f>IF(LARGE('[1]turnaje'!F7:AN7,4)=0,"",LARGE('[1]turnaje'!F7:AI7,4))</f>
      </c>
      <c r="I6" s="24">
        <f>IF(LARGE('[1]turnaje'!F7:AN7,5)=0,"",LARGE('[1]turnaje'!F7:AI7,5))</f>
      </c>
      <c r="J6" s="25">
        <f t="shared" si="0"/>
        <v>25.8</v>
      </c>
      <c r="K6" s="26">
        <f t="shared" si="1"/>
        <v>1</v>
      </c>
    </row>
    <row r="7" spans="1:11" ht="12.75">
      <c r="A7" s="21" t="s">
        <v>12</v>
      </c>
      <c r="B7" s="22" t="str">
        <f>IF('[1]turnaje'!B8="","",'[1]turnaje'!B8)</f>
        <v>KIRPICHENKA Daniil</v>
      </c>
      <c r="C7" s="22" t="str">
        <f>IF('[1]turnaje'!C8="","",'[1]turnaje'!C8)</f>
        <v>Tučňáci 14.ZŠ Most</v>
      </c>
      <c r="D7" s="23" t="str">
        <f>IF('[1]turnaje'!E8="","",'[1]turnaje'!E8)</f>
        <v>J</v>
      </c>
      <c r="E7" s="24">
        <f>IF(LARGE('[1]turnaje'!F8:AN8,1)=0,"",LARGE('[1]turnaje'!F8:AI8,1))</f>
        <v>30.8</v>
      </c>
      <c r="F7" s="24">
        <f>IF(LARGE('[1]turnaje'!F8:AN8,2)=0,"",LARGE('[1]turnaje'!F8:AI8,2))</f>
      </c>
      <c r="G7" s="24">
        <f>IF(LARGE('[1]turnaje'!F8:AN8,3)=0,"",LARGE('[1]turnaje'!F8:AI8,3))</f>
      </c>
      <c r="H7" s="24">
        <f>IF(LARGE('[1]turnaje'!F8:AN8,4)=0,"",LARGE('[1]turnaje'!F8:AI8,4))</f>
      </c>
      <c r="I7" s="24">
        <f>IF(LARGE('[1]turnaje'!F8:AN8,5)=0,"",LARGE('[1]turnaje'!F8:AI8,5))</f>
      </c>
      <c r="J7" s="25">
        <f t="shared" si="0"/>
        <v>30.8</v>
      </c>
      <c r="K7" s="26">
        <f t="shared" si="1"/>
        <v>1</v>
      </c>
    </row>
    <row r="8" spans="1:11" ht="12.75">
      <c r="A8" s="21" t="s">
        <v>13</v>
      </c>
      <c r="B8" s="22" t="str">
        <f>IF('[1]turnaje'!B9="","",'[1]turnaje'!B9)</f>
        <v>MAHDA Oleksandr</v>
      </c>
      <c r="C8" s="22" t="str">
        <f>IF('[1]turnaje'!C9="","",'[1]turnaje'!C9)</f>
        <v>SVČ Most</v>
      </c>
      <c r="D8" s="23" t="str">
        <f>IF('[1]turnaje'!E9="","",'[1]turnaje'!E9)</f>
        <v>J</v>
      </c>
      <c r="E8" s="24">
        <f>IF(LARGE('[1]turnaje'!F9:AN9,1)=0,"",LARGE('[1]turnaje'!F9:AI9,1))</f>
        <v>24.8</v>
      </c>
      <c r="F8" s="24">
        <f>IF(LARGE('[1]turnaje'!F9:AN9,2)=0,"",LARGE('[1]turnaje'!F9:AI9,2))</f>
      </c>
      <c r="G8" s="24">
        <f>IF(LARGE('[1]turnaje'!F9:AN9,3)=0,"",LARGE('[1]turnaje'!F9:AI9,3))</f>
      </c>
      <c r="H8" s="24">
        <f>IF(LARGE('[1]turnaje'!F9:AN9,4)=0,"",LARGE('[1]turnaje'!F9:AI9,4))</f>
      </c>
      <c r="I8" s="24">
        <f>IF(LARGE('[1]turnaje'!F9:AN9,5)=0,"",LARGE('[1]turnaje'!F9:AI9,5))</f>
      </c>
      <c r="J8" s="25">
        <f t="shared" si="0"/>
        <v>24.8</v>
      </c>
      <c r="K8" s="26">
        <f t="shared" si="1"/>
        <v>1</v>
      </c>
    </row>
    <row r="9" spans="1:11" ht="12.75">
      <c r="A9" s="21" t="s">
        <v>14</v>
      </c>
      <c r="B9" s="22" t="str">
        <f>IF('[1]turnaje'!B10="","",'[1]turnaje'!B10)</f>
        <v>MAŠEK Kryštof</v>
      </c>
      <c r="C9" s="22" t="str">
        <f>IF('[1]turnaje'!C10="","",'[1]turnaje'!C10)</f>
        <v>Tučňáci 14.ZŠ Most</v>
      </c>
      <c r="D9" s="23" t="str">
        <f>IF('[1]turnaje'!E10="","",'[1]turnaje'!E10)</f>
        <v>J</v>
      </c>
      <c r="E9" s="24">
        <f>IF(LARGE('[1]turnaje'!F10:AN10,1)=0,"",LARGE('[1]turnaje'!F10:AI10,1))</f>
        <v>45.8</v>
      </c>
      <c r="F9" s="24">
        <f>IF(LARGE('[1]turnaje'!F10:AN10,2)=0,"",LARGE('[1]turnaje'!F10:AI10,2))</f>
      </c>
      <c r="G9" s="24">
        <f>IF(LARGE('[1]turnaje'!F10:AN10,3)=0,"",LARGE('[1]turnaje'!F10:AI10,3))</f>
      </c>
      <c r="H9" s="24">
        <f>IF(LARGE('[1]turnaje'!F10:AN10,4)=0,"",LARGE('[1]turnaje'!F10:AI10,4))</f>
      </c>
      <c r="I9" s="24">
        <f>IF(LARGE('[1]turnaje'!F10:AN10,5)=0,"",LARGE('[1]turnaje'!F10:AI10,5))</f>
      </c>
      <c r="J9" s="25">
        <f t="shared" si="0"/>
        <v>45.8</v>
      </c>
      <c r="K9" s="26">
        <f t="shared" si="1"/>
        <v>1</v>
      </c>
    </row>
    <row r="10" spans="1:11" ht="12.75">
      <c r="A10" s="21" t="s">
        <v>15</v>
      </c>
      <c r="B10" s="22" t="str">
        <f>IF('[1]turnaje'!B11="","",'[1]turnaje'!B11)</f>
        <v>PILAŘ Martin</v>
      </c>
      <c r="C10" s="22" t="str">
        <f>IF('[1]turnaje'!C11="","",'[1]turnaje'!C11)</f>
        <v>Tučňáci 14.ZŠ Most</v>
      </c>
      <c r="D10" s="23" t="str">
        <f>IF('[1]turnaje'!E11="","",'[1]turnaje'!E11)</f>
        <v>J</v>
      </c>
      <c r="E10" s="24">
        <f>IF(LARGE('[1]turnaje'!F11:AN11,1)=0,"",LARGE('[1]turnaje'!F11:AI11,1))</f>
        <v>35.8</v>
      </c>
      <c r="F10" s="24">
        <f>IF(LARGE('[1]turnaje'!F11:AN11,2)=0,"",LARGE('[1]turnaje'!F11:AI11,2))</f>
      </c>
      <c r="G10" s="24">
        <f>IF(LARGE('[1]turnaje'!F11:AN11,3)=0,"",LARGE('[1]turnaje'!F11:AI11,3))</f>
      </c>
      <c r="H10" s="24">
        <f>IF(LARGE('[1]turnaje'!F11:AN11,4)=0,"",LARGE('[1]turnaje'!F11:AI11,4))</f>
      </c>
      <c r="I10" s="24">
        <f>IF(LARGE('[1]turnaje'!F11:AN11,5)=0,"",LARGE('[1]turnaje'!F11:AI11,5))</f>
      </c>
      <c r="J10" s="25">
        <f t="shared" si="0"/>
        <v>35.8</v>
      </c>
      <c r="K10" s="26">
        <f t="shared" si="1"/>
        <v>1</v>
      </c>
    </row>
    <row r="11" spans="1:11" ht="12.75">
      <c r="A11" s="21" t="s">
        <v>16</v>
      </c>
      <c r="B11" s="22" t="str">
        <f>IF('[1]turnaje'!B12="","",'[1]turnaje'!B12)</f>
        <v>PROCHÁZKA Nikolas</v>
      </c>
      <c r="C11" s="22" t="str">
        <f>IF('[1]turnaje'!C12="","",'[1]turnaje'!C12)</f>
        <v>Tučňáci 14.ZŠ Most</v>
      </c>
      <c r="D11" s="23" t="str">
        <f>IF('[1]turnaje'!E12="","",'[1]turnaje'!E12)</f>
        <v>J</v>
      </c>
      <c r="E11" s="24">
        <f>IF(LARGE('[1]turnaje'!F12:AN12,1)=0,"",LARGE('[1]turnaje'!F12:AI12,1))</f>
        <v>27.8</v>
      </c>
      <c r="F11" s="24">
        <f>IF(LARGE('[1]turnaje'!F12:AN12,2)=0,"",LARGE('[1]turnaje'!F12:AI12,2))</f>
      </c>
      <c r="G11" s="24">
        <f>IF(LARGE('[1]turnaje'!F12:AN12,3)=0,"",LARGE('[1]turnaje'!F12:AI12,3))</f>
      </c>
      <c r="H11" s="24">
        <f>IF(LARGE('[1]turnaje'!F12:AN12,4)=0,"",LARGE('[1]turnaje'!F12:AI12,4))</f>
      </c>
      <c r="I11" s="24">
        <f>IF(LARGE('[1]turnaje'!F12:AN12,5)=0,"",LARGE('[1]turnaje'!F12:AI12,5))</f>
      </c>
      <c r="J11" s="25">
        <f t="shared" si="0"/>
        <v>27.8</v>
      </c>
      <c r="K11" s="26">
        <f t="shared" si="1"/>
        <v>1</v>
      </c>
    </row>
    <row r="12" spans="1:11" ht="12.75">
      <c r="A12" s="21" t="s">
        <v>17</v>
      </c>
      <c r="B12" s="22" t="str">
        <f>IF('[1]turnaje'!B13="","",'[1]turnaje'!B13)</f>
        <v>ZMEŠKAL Eliáš</v>
      </c>
      <c r="C12" s="22" t="str">
        <f>IF('[1]turnaje'!C13="","",'[1]turnaje'!C13)</f>
        <v>Tučňáci 14.ZŠ Most</v>
      </c>
      <c r="D12" s="23" t="str">
        <f>IF('[1]turnaje'!E13="","",'[1]turnaje'!E13)</f>
        <v>J</v>
      </c>
      <c r="E12" s="24">
        <f>IF(LARGE('[1]turnaje'!F13:AN13,1)=0,"",LARGE('[1]turnaje'!F13:AI13,1))</f>
        <v>23.8</v>
      </c>
      <c r="F12" s="24">
        <f>IF(LARGE('[1]turnaje'!F13:AN13,2)=0,"",LARGE('[1]turnaje'!F13:AI13,2))</f>
      </c>
      <c r="G12" s="24">
        <f>IF(LARGE('[1]turnaje'!F13:AN13,3)=0,"",LARGE('[1]turnaje'!F13:AI13,3))</f>
      </c>
      <c r="H12" s="24">
        <f>IF(LARGE('[1]turnaje'!F13:AN13,4)=0,"",LARGE('[1]turnaje'!F13:AI13,4))</f>
      </c>
      <c r="I12" s="24">
        <f>IF(LARGE('[1]turnaje'!F13:AN13,5)=0,"",LARGE('[1]turnaje'!F13:AI13,5))</f>
      </c>
      <c r="J12" s="25">
        <f t="shared" si="0"/>
        <v>23.8</v>
      </c>
      <c r="K12" s="26">
        <f t="shared" si="1"/>
        <v>1</v>
      </c>
    </row>
    <row r="13" spans="1:11" ht="12.75">
      <c r="A13" s="21"/>
      <c r="B13" s="22"/>
      <c r="C13" s="22"/>
      <c r="D13" s="23"/>
      <c r="E13" s="24"/>
      <c r="F13" s="24"/>
      <c r="G13" s="24"/>
      <c r="H13" s="24"/>
      <c r="I13" s="24"/>
      <c r="J13" s="25"/>
      <c r="K13" s="26"/>
    </row>
    <row r="14" spans="1:11" ht="12.75">
      <c r="A14" s="21"/>
      <c r="B14" s="22"/>
      <c r="C14" s="22"/>
      <c r="D14" s="23"/>
      <c r="E14" s="24"/>
      <c r="F14" s="24"/>
      <c r="G14" s="24"/>
      <c r="H14" s="24"/>
      <c r="I14" s="24"/>
      <c r="J14" s="25"/>
      <c r="K14" s="26"/>
    </row>
    <row r="15" spans="1:11" ht="12.75">
      <c r="A15" s="21"/>
      <c r="B15" s="22"/>
      <c r="C15" s="22"/>
      <c r="D15" s="23"/>
      <c r="E15" s="24"/>
      <c r="F15" s="24"/>
      <c r="G15" s="24"/>
      <c r="H15" s="24"/>
      <c r="I15" s="24"/>
      <c r="J15" s="25"/>
      <c r="K15" s="26"/>
    </row>
    <row r="16" spans="1:11" ht="12.75">
      <c r="A16" s="21"/>
      <c r="B16" s="22"/>
      <c r="C16" s="22"/>
      <c r="D16" s="23"/>
      <c r="E16" s="24"/>
      <c r="F16" s="24"/>
      <c r="G16" s="24"/>
      <c r="H16" s="24"/>
      <c r="I16" s="24"/>
      <c r="J16" s="25"/>
      <c r="K16" s="26"/>
    </row>
    <row r="17" spans="1:11" ht="12.75">
      <c r="A17" s="21"/>
      <c r="B17" s="27"/>
      <c r="C17" s="27"/>
      <c r="D17" s="28"/>
      <c r="E17" s="14"/>
      <c r="F17" s="14"/>
      <c r="G17" s="14"/>
      <c r="H17" s="14"/>
      <c r="I17" s="14"/>
      <c r="J17" s="29"/>
      <c r="K17" s="26"/>
    </row>
    <row r="18" spans="1:11" ht="12.75">
      <c r="A18" s="21"/>
      <c r="B18" s="22"/>
      <c r="C18" s="22"/>
      <c r="D18" s="23"/>
      <c r="E18" s="24"/>
      <c r="F18" s="24"/>
      <c r="G18" s="24"/>
      <c r="H18" s="24"/>
      <c r="I18" s="24"/>
      <c r="J18" s="25"/>
      <c r="K18" s="26"/>
    </row>
    <row r="19" spans="1:11" ht="12.75">
      <c r="A19" s="21"/>
      <c r="B19" s="22"/>
      <c r="C19" s="22"/>
      <c r="D19" s="23"/>
      <c r="E19" s="24"/>
      <c r="F19" s="24"/>
      <c r="G19" s="24"/>
      <c r="H19" s="24"/>
      <c r="I19" s="24"/>
      <c r="J19" s="25"/>
      <c r="K19" s="26"/>
    </row>
    <row r="20" spans="1:11" ht="12.75">
      <c r="A20" s="21"/>
      <c r="B20" s="22"/>
      <c r="C20" s="22"/>
      <c r="D20" s="23"/>
      <c r="E20" s="24"/>
      <c r="F20" s="24"/>
      <c r="G20" s="24"/>
      <c r="H20" s="24"/>
      <c r="I20" s="24"/>
      <c r="J20" s="25"/>
      <c r="K20" s="26"/>
    </row>
    <row r="21" spans="1:11" ht="12.75">
      <c r="A21" s="21"/>
      <c r="B21" s="22"/>
      <c r="C21" s="22"/>
      <c r="D21" s="23"/>
      <c r="E21" s="24"/>
      <c r="F21" s="24"/>
      <c r="G21" s="24"/>
      <c r="H21" s="24"/>
      <c r="I21" s="24"/>
      <c r="J21" s="25"/>
      <c r="K21" s="26"/>
    </row>
    <row r="22" spans="1:11" ht="12.75">
      <c r="A22" s="21"/>
      <c r="B22" s="22"/>
      <c r="C22" s="22"/>
      <c r="D22" s="23"/>
      <c r="E22" s="24"/>
      <c r="F22" s="24"/>
      <c r="G22" s="24"/>
      <c r="H22" s="24"/>
      <c r="I22" s="24"/>
      <c r="J22" s="25"/>
      <c r="K22" s="26"/>
    </row>
    <row r="23" spans="1:11" ht="12.75">
      <c r="A23" s="21"/>
      <c r="B23" s="22"/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12.75">
      <c r="A24" s="21"/>
      <c r="B24" s="22"/>
      <c r="C24" s="22"/>
      <c r="D24" s="23"/>
      <c r="E24" s="24"/>
      <c r="F24" s="24"/>
      <c r="G24" s="24"/>
      <c r="H24" s="24"/>
      <c r="I24" s="24"/>
      <c r="J24" s="25"/>
      <c r="K24" s="26"/>
    </row>
    <row r="25" spans="1:11" ht="12.75">
      <c r="A25" s="21"/>
      <c r="B25" s="22"/>
      <c r="C25" s="22"/>
      <c r="D25" s="23"/>
      <c r="E25" s="24"/>
      <c r="F25" s="24"/>
      <c r="G25" s="24"/>
      <c r="H25" s="24"/>
      <c r="I25" s="24"/>
      <c r="J25" s="25"/>
      <c r="K25" s="26"/>
    </row>
    <row r="26" spans="1:11" ht="12.75">
      <c r="A26" s="21"/>
      <c r="B26" s="22"/>
      <c r="C26" s="22"/>
      <c r="D26" s="23"/>
      <c r="E26" s="24"/>
      <c r="F26" s="24"/>
      <c r="G26" s="24"/>
      <c r="H26" s="24"/>
      <c r="I26" s="24"/>
      <c r="J26" s="25"/>
      <c r="K26" s="26"/>
    </row>
    <row r="27" spans="1:11" ht="12.75">
      <c r="A27" s="21"/>
      <c r="B27" s="27"/>
      <c r="C27" s="27"/>
      <c r="D27" s="28"/>
      <c r="E27" s="14"/>
      <c r="F27" s="14"/>
      <c r="G27" s="14"/>
      <c r="H27" s="14"/>
      <c r="I27" s="14"/>
      <c r="J27" s="29"/>
      <c r="K27" s="26"/>
    </row>
    <row r="28" spans="1:11" ht="12.75">
      <c r="A28" s="21"/>
      <c r="B28" s="22"/>
      <c r="C28" s="22"/>
      <c r="D28" s="23"/>
      <c r="E28" s="24"/>
      <c r="F28" s="24"/>
      <c r="G28" s="24"/>
      <c r="H28" s="24"/>
      <c r="I28" s="24"/>
      <c r="J28" s="25"/>
      <c r="K28" s="26"/>
    </row>
    <row r="29" spans="1:11" ht="12.75">
      <c r="A29" s="21"/>
      <c r="B29" s="22"/>
      <c r="C29" s="22"/>
      <c r="D29" s="23"/>
      <c r="E29" s="24"/>
      <c r="F29" s="24"/>
      <c r="G29" s="24"/>
      <c r="H29" s="24"/>
      <c r="I29" s="24"/>
      <c r="J29" s="25"/>
      <c r="K29" s="26"/>
    </row>
    <row r="30" spans="1:11" ht="12.75">
      <c r="A30" s="21"/>
      <c r="B30" s="22"/>
      <c r="C30" s="22"/>
      <c r="D30" s="23"/>
      <c r="E30" s="24"/>
      <c r="F30" s="24"/>
      <c r="G30" s="24"/>
      <c r="H30" s="24"/>
      <c r="I30" s="24"/>
      <c r="J30" s="25"/>
      <c r="K30" s="26"/>
    </row>
    <row r="31" spans="1:11" ht="12.75">
      <c r="A31" s="21"/>
      <c r="B31" s="22"/>
      <c r="C31" s="22"/>
      <c r="D31" s="23"/>
      <c r="E31" s="24"/>
      <c r="F31" s="24"/>
      <c r="G31" s="24"/>
      <c r="H31" s="24"/>
      <c r="I31" s="24"/>
      <c r="J31" s="25"/>
      <c r="K31" s="26"/>
    </row>
    <row r="32" spans="1:11" ht="12.75">
      <c r="A32" s="21"/>
      <c r="B32" s="22"/>
      <c r="C32" s="22"/>
      <c r="D32" s="23"/>
      <c r="E32" s="24"/>
      <c r="F32" s="24"/>
      <c r="G32" s="24"/>
      <c r="H32" s="24"/>
      <c r="I32" s="24"/>
      <c r="J32" s="25"/>
      <c r="K32" s="26"/>
    </row>
    <row r="33" spans="1:11" ht="12.75">
      <c r="A33" s="21"/>
      <c r="B33" s="22"/>
      <c r="C33" s="22"/>
      <c r="D33" s="23"/>
      <c r="E33" s="24"/>
      <c r="F33" s="24"/>
      <c r="G33" s="24"/>
      <c r="H33" s="24"/>
      <c r="I33" s="24"/>
      <c r="J33" s="25"/>
      <c r="K33" s="26"/>
    </row>
    <row r="34" spans="1:11" ht="12.75">
      <c r="A34" s="21"/>
      <c r="B34" s="27"/>
      <c r="C34" s="27"/>
      <c r="D34" s="28"/>
      <c r="E34" s="14"/>
      <c r="F34" s="14"/>
      <c r="G34" s="14"/>
      <c r="H34" s="14"/>
      <c r="I34" s="14"/>
      <c r="J34" s="29"/>
      <c r="K34" s="26"/>
    </row>
    <row r="35" spans="1:11" ht="12.75">
      <c r="A35" s="21"/>
      <c r="B35" s="22"/>
      <c r="C35" s="22"/>
      <c r="D35" s="23"/>
      <c r="E35" s="24"/>
      <c r="F35" s="24"/>
      <c r="G35" s="24"/>
      <c r="H35" s="24"/>
      <c r="I35" s="24"/>
      <c r="J35" s="25"/>
      <c r="K35" s="26"/>
    </row>
    <row r="36" spans="1:11" ht="12.75">
      <c r="A36" s="21"/>
      <c r="B36" s="22"/>
      <c r="C36" s="22"/>
      <c r="D36" s="23"/>
      <c r="E36" s="24"/>
      <c r="F36" s="24"/>
      <c r="G36" s="24"/>
      <c r="H36" s="24"/>
      <c r="I36" s="24"/>
      <c r="J36" s="25"/>
      <c r="K36" s="26"/>
    </row>
    <row r="37" spans="1:11" ht="12.75">
      <c r="A37" s="21"/>
      <c r="B37" s="22"/>
      <c r="C37" s="22"/>
      <c r="D37" s="23"/>
      <c r="E37" s="24"/>
      <c r="F37" s="24"/>
      <c r="G37" s="24"/>
      <c r="H37" s="24"/>
      <c r="I37" s="24"/>
      <c r="J37" s="25"/>
      <c r="K37" s="26"/>
    </row>
    <row r="38" spans="1:11" ht="12.75">
      <c r="A38" s="21"/>
      <c r="B38" s="22"/>
      <c r="C38" s="22"/>
      <c r="D38" s="23"/>
      <c r="E38" s="24"/>
      <c r="F38" s="24"/>
      <c r="G38" s="24"/>
      <c r="H38" s="24"/>
      <c r="I38" s="24"/>
      <c r="J38" s="25"/>
      <c r="K38" s="26"/>
    </row>
    <row r="39" spans="1:11" ht="12.75">
      <c r="A39" s="21"/>
      <c r="B39" s="27"/>
      <c r="C39" s="27"/>
      <c r="D39" s="28"/>
      <c r="E39" s="14"/>
      <c r="F39" s="14"/>
      <c r="G39" s="14"/>
      <c r="H39" s="14"/>
      <c r="I39" s="14"/>
      <c r="J39" s="29"/>
      <c r="K39" s="26"/>
    </row>
    <row r="40" spans="1:11" ht="12.75">
      <c r="A40" s="21"/>
      <c r="B40" s="22"/>
      <c r="C40" s="22"/>
      <c r="D40" s="23"/>
      <c r="E40" s="24"/>
      <c r="F40" s="24"/>
      <c r="G40" s="24"/>
      <c r="H40" s="24"/>
      <c r="I40" s="24"/>
      <c r="J40" s="25"/>
      <c r="K40" s="26"/>
    </row>
    <row r="41" spans="1:11" ht="12.75">
      <c r="A41" s="21"/>
      <c r="B41" s="22"/>
      <c r="C41" s="22"/>
      <c r="D41" s="23"/>
      <c r="E41" s="24"/>
      <c r="F41" s="24"/>
      <c r="G41" s="24"/>
      <c r="H41" s="24"/>
      <c r="I41" s="24"/>
      <c r="J41" s="25"/>
      <c r="K41" s="26"/>
    </row>
    <row r="42" spans="1:11" ht="12.75">
      <c r="A42" s="21"/>
      <c r="B42" s="22"/>
      <c r="C42" s="22"/>
      <c r="D42" s="23"/>
      <c r="E42" s="24"/>
      <c r="F42" s="24"/>
      <c r="G42" s="24"/>
      <c r="H42" s="24"/>
      <c r="I42" s="24"/>
      <c r="J42" s="25"/>
      <c r="K42" s="26"/>
    </row>
    <row r="43" spans="1:11" ht="12.75">
      <c r="A43" s="21"/>
      <c r="B43" s="22"/>
      <c r="C43" s="22"/>
      <c r="D43" s="23"/>
      <c r="E43" s="24"/>
      <c r="F43" s="24"/>
      <c r="G43" s="24"/>
      <c r="H43" s="24"/>
      <c r="I43" s="24"/>
      <c r="J43" s="25"/>
      <c r="K43" s="26"/>
    </row>
    <row r="44" spans="1:11" ht="12.75">
      <c r="A44" s="21"/>
      <c r="B44" s="22"/>
      <c r="C44" s="22"/>
      <c r="D44" s="23"/>
      <c r="E44" s="24"/>
      <c r="F44" s="24"/>
      <c r="G44" s="24"/>
      <c r="H44" s="24"/>
      <c r="I44" s="24"/>
      <c r="J44" s="25"/>
      <c r="K44" s="26"/>
    </row>
    <row r="45" spans="1:11" ht="12.75">
      <c r="A45" s="21"/>
      <c r="B45" s="22"/>
      <c r="C45" s="22"/>
      <c r="D45" s="23"/>
      <c r="E45" s="24"/>
      <c r="F45" s="24"/>
      <c r="G45" s="24"/>
      <c r="H45" s="24"/>
      <c r="I45" s="24"/>
      <c r="J45" s="25"/>
      <c r="K45" s="26"/>
    </row>
    <row r="46" spans="1:11" ht="12.75">
      <c r="A46" s="21"/>
      <c r="B46" s="22"/>
      <c r="C46" s="22"/>
      <c r="D46" s="23"/>
      <c r="E46" s="24"/>
      <c r="F46" s="24"/>
      <c r="G46" s="24"/>
      <c r="H46" s="24"/>
      <c r="I46" s="24"/>
      <c r="J46" s="25"/>
      <c r="K46" s="26"/>
    </row>
    <row r="47" spans="1:11" ht="12.75">
      <c r="A47" s="21"/>
      <c r="B47" s="22"/>
      <c r="C47" s="22"/>
      <c r="D47" s="23"/>
      <c r="E47" s="24"/>
      <c r="F47" s="24"/>
      <c r="G47" s="24"/>
      <c r="H47" s="24"/>
      <c r="I47" s="24"/>
      <c r="J47" s="25"/>
      <c r="K47" s="26"/>
    </row>
    <row r="48" spans="1:11" ht="12.75">
      <c r="A48" s="21"/>
      <c r="B48" s="22"/>
      <c r="C48" s="22"/>
      <c r="D48" s="23"/>
      <c r="E48" s="24"/>
      <c r="F48" s="24"/>
      <c r="G48" s="24"/>
      <c r="H48" s="24"/>
      <c r="I48" s="24"/>
      <c r="J48" s="25"/>
      <c r="K48" s="26"/>
    </row>
    <row r="49" spans="1:11" ht="12.75">
      <c r="A49" s="21"/>
      <c r="B49" s="22"/>
      <c r="C49" s="22"/>
      <c r="D49" s="23"/>
      <c r="E49" s="24"/>
      <c r="F49" s="24"/>
      <c r="G49" s="24"/>
      <c r="H49" s="24"/>
      <c r="I49" s="24"/>
      <c r="J49" s="25"/>
      <c r="K49" s="26"/>
    </row>
    <row r="50" spans="1:11" ht="12.75">
      <c r="A50" s="21"/>
      <c r="B50" s="22"/>
      <c r="C50" s="22"/>
      <c r="D50" s="23"/>
      <c r="E50" s="24"/>
      <c r="F50" s="24"/>
      <c r="G50" s="24"/>
      <c r="H50" s="24"/>
      <c r="I50" s="24"/>
      <c r="J50" s="25"/>
      <c r="K50" s="26"/>
    </row>
    <row r="51" spans="1:11" ht="12.75">
      <c r="A51" s="21"/>
      <c r="B51" s="22"/>
      <c r="C51" s="22"/>
      <c r="D51" s="23"/>
      <c r="E51" s="24"/>
      <c r="F51" s="24"/>
      <c r="G51" s="24"/>
      <c r="H51" s="24"/>
      <c r="I51" s="24"/>
      <c r="J51" s="25"/>
      <c r="K51" s="26"/>
    </row>
    <row r="52" spans="1:11" ht="12.75">
      <c r="A52" s="21"/>
      <c r="B52" s="22"/>
      <c r="C52" s="22"/>
      <c r="D52" s="23"/>
      <c r="E52" s="24"/>
      <c r="F52" s="24"/>
      <c r="G52" s="24"/>
      <c r="H52" s="24"/>
      <c r="I52" s="24"/>
      <c r="J52" s="25"/>
      <c r="K52" s="26"/>
    </row>
    <row r="53" spans="1:11" ht="12.75">
      <c r="A53" s="21"/>
      <c r="B53" s="22"/>
      <c r="C53" s="22"/>
      <c r="D53" s="23"/>
      <c r="E53" s="24"/>
      <c r="F53" s="24"/>
      <c r="G53" s="24"/>
      <c r="H53" s="24"/>
      <c r="I53" s="24"/>
      <c r="J53" s="25"/>
      <c r="K53" s="26"/>
    </row>
    <row r="54" spans="1:11" ht="12.75">
      <c r="A54" s="21"/>
      <c r="B54" s="22"/>
      <c r="C54" s="22"/>
      <c r="D54" s="23"/>
      <c r="E54" s="24"/>
      <c r="F54" s="24"/>
      <c r="G54" s="24"/>
      <c r="H54" s="24"/>
      <c r="I54" s="24"/>
      <c r="J54" s="25"/>
      <c r="K54" s="26"/>
    </row>
    <row r="55" spans="1:11" ht="12.75">
      <c r="A55" s="21"/>
      <c r="B55" s="22"/>
      <c r="C55" s="22"/>
      <c r="D55" s="23"/>
      <c r="E55" s="24"/>
      <c r="F55" s="24"/>
      <c r="G55" s="24"/>
      <c r="H55" s="24"/>
      <c r="I55" s="24"/>
      <c r="J55" s="25"/>
      <c r="K55" s="26"/>
    </row>
    <row r="56" spans="1:11" ht="12.75">
      <c r="A56" s="21"/>
      <c r="B56" s="22"/>
      <c r="C56" s="22"/>
      <c r="D56" s="23"/>
      <c r="E56" s="24"/>
      <c r="F56" s="24"/>
      <c r="G56" s="24"/>
      <c r="H56" s="24"/>
      <c r="I56" s="24"/>
      <c r="J56" s="25"/>
      <c r="K56" s="26"/>
    </row>
    <row r="57" spans="1:11" ht="12.75">
      <c r="A57" s="21"/>
      <c r="B57" s="22"/>
      <c r="C57" s="22"/>
      <c r="D57" s="23"/>
      <c r="E57" s="24"/>
      <c r="F57" s="24"/>
      <c r="G57" s="24"/>
      <c r="H57" s="24"/>
      <c r="I57" s="24"/>
      <c r="J57" s="25"/>
      <c r="K57" s="26"/>
    </row>
    <row r="58" spans="1:11" ht="12.75">
      <c r="A58" s="21"/>
      <c r="B58" s="22"/>
      <c r="C58" s="22"/>
      <c r="D58" s="23"/>
      <c r="E58" s="24"/>
      <c r="F58" s="24"/>
      <c r="G58" s="24"/>
      <c r="H58" s="24"/>
      <c r="I58" s="24"/>
      <c r="J58" s="25"/>
      <c r="K58" s="26"/>
    </row>
    <row r="59" spans="1:11" ht="12.75">
      <c r="A59" s="21"/>
      <c r="B59" s="27"/>
      <c r="C59" s="27"/>
      <c r="D59" s="28"/>
      <c r="E59" s="14"/>
      <c r="F59" s="14"/>
      <c r="G59" s="14"/>
      <c r="H59" s="14"/>
      <c r="I59" s="14"/>
      <c r="J59" s="29"/>
      <c r="K59" s="26"/>
    </row>
    <row r="60" spans="1:11" ht="12.75">
      <c r="A60" s="21"/>
      <c r="B60" s="22"/>
      <c r="C60" s="22"/>
      <c r="D60" s="23"/>
      <c r="E60" s="24"/>
      <c r="F60" s="24"/>
      <c r="G60" s="24"/>
      <c r="H60" s="24"/>
      <c r="I60" s="24"/>
      <c r="J60" s="25"/>
      <c r="K60" s="26"/>
    </row>
    <row r="61" spans="1:11" ht="12.75">
      <c r="A61" s="21"/>
      <c r="B61" s="22"/>
      <c r="C61" s="22"/>
      <c r="D61" s="23"/>
      <c r="E61" s="24"/>
      <c r="F61" s="24"/>
      <c r="G61" s="24"/>
      <c r="H61" s="24"/>
      <c r="I61" s="24"/>
      <c r="J61" s="25"/>
      <c r="K61" s="26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3" sqref="D23"/>
    </sheetView>
  </sheetViews>
  <sheetFormatPr defaultColWidth="8.7109375" defaultRowHeight="12.75"/>
  <cols>
    <col min="1" max="1" width="4.7109375" style="10" customWidth="1"/>
    <col min="2" max="2" width="23.57421875" style="0" customWidth="1"/>
    <col min="3" max="3" width="20.421875" style="0" customWidth="1"/>
    <col min="4" max="4" width="3.7109375" style="10" customWidth="1"/>
    <col min="5" max="9" width="5.7109375" style="10" customWidth="1"/>
    <col min="10" max="10" width="8.7109375" style="10" customWidth="1"/>
    <col min="11" max="11" width="2.8515625" style="10" customWidth="1"/>
  </cols>
  <sheetData>
    <row r="1" spans="1:11" ht="30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>
      <c r="A2" s="11"/>
      <c r="B2" s="12"/>
      <c r="C2" s="12"/>
      <c r="D2" s="13"/>
      <c r="E2" s="30"/>
      <c r="F2" s="30"/>
      <c r="G2" s="30"/>
      <c r="H2" s="30"/>
      <c r="I2" s="30"/>
      <c r="J2" s="30"/>
      <c r="K2" s="1"/>
    </row>
    <row r="3" spans="1:11" s="18" customFormat="1" ht="9.75">
      <c r="A3" s="15"/>
      <c r="B3" s="16"/>
      <c r="C3" s="16"/>
      <c r="D3" s="17" t="s">
        <v>18</v>
      </c>
      <c r="E3" s="69" t="s">
        <v>19</v>
      </c>
      <c r="F3" s="69"/>
      <c r="G3" s="69"/>
      <c r="H3" s="69"/>
      <c r="I3" s="69"/>
      <c r="J3" s="70" t="s">
        <v>20</v>
      </c>
      <c r="K3" s="70"/>
    </row>
    <row r="4" spans="1:11" s="18" customFormat="1" ht="12.75">
      <c r="A4" s="15"/>
      <c r="B4" s="19"/>
      <c r="C4" s="19"/>
      <c r="D4" s="19"/>
      <c r="E4" s="31"/>
      <c r="F4" s="31"/>
      <c r="G4" s="31"/>
      <c r="H4" s="31"/>
      <c r="I4" s="31"/>
      <c r="J4" s="19"/>
      <c r="K4" s="9"/>
    </row>
    <row r="5" spans="1:11" ht="12.75">
      <c r="A5" s="21"/>
      <c r="B5" s="22"/>
      <c r="C5" s="22"/>
      <c r="D5" s="23"/>
      <c r="E5" s="24"/>
      <c r="F5" s="24"/>
      <c r="G5" s="24"/>
      <c r="H5" s="24"/>
      <c r="I5" s="24"/>
      <c r="J5" s="25"/>
      <c r="K5" s="26"/>
    </row>
    <row r="6" spans="1:11" ht="12.75">
      <c r="A6" s="21"/>
      <c r="B6" s="27"/>
      <c r="C6" s="27"/>
      <c r="D6" s="28"/>
      <c r="E6" s="14"/>
      <c r="F6" s="14"/>
      <c r="G6" s="14"/>
      <c r="H6" s="14"/>
      <c r="I6" s="14"/>
      <c r="J6" s="29"/>
      <c r="K6" s="26"/>
    </row>
    <row r="7" spans="1:11" ht="12.75">
      <c r="A7" s="21"/>
      <c r="B7" s="22"/>
      <c r="C7" s="22"/>
      <c r="D7" s="23"/>
      <c r="E7" s="24"/>
      <c r="F7" s="24"/>
      <c r="G7" s="24"/>
      <c r="H7" s="24"/>
      <c r="I7" s="24"/>
      <c r="J7" s="25"/>
      <c r="K7" s="26"/>
    </row>
    <row r="8" spans="1:11" ht="12.75">
      <c r="A8" s="21"/>
      <c r="B8" s="22"/>
      <c r="C8" s="22"/>
      <c r="D8" s="23"/>
      <c r="E8" s="24"/>
      <c r="F8" s="24"/>
      <c r="G8" s="24"/>
      <c r="H8" s="24"/>
      <c r="I8" s="24"/>
      <c r="J8" s="25"/>
      <c r="K8" s="26"/>
    </row>
    <row r="9" spans="1:11" ht="12.75">
      <c r="A9" s="21"/>
      <c r="B9" s="27"/>
      <c r="C9" s="27"/>
      <c r="D9" s="28"/>
      <c r="E9" s="14"/>
      <c r="F9" s="14"/>
      <c r="G9" s="14"/>
      <c r="H9" s="14"/>
      <c r="I9" s="14"/>
      <c r="J9" s="29"/>
      <c r="K9" s="26"/>
    </row>
    <row r="10" spans="1:11" ht="12.75">
      <c r="A10" s="21"/>
      <c r="B10" s="22"/>
      <c r="C10" s="22"/>
      <c r="D10" s="23"/>
      <c r="E10" s="24"/>
      <c r="F10" s="24"/>
      <c r="G10" s="24"/>
      <c r="H10" s="24"/>
      <c r="I10" s="24"/>
      <c r="J10" s="25"/>
      <c r="K10" s="26"/>
    </row>
    <row r="11" spans="1:11" ht="12.75">
      <c r="A11" s="21"/>
      <c r="B11" s="22"/>
      <c r="C11" s="22"/>
      <c r="D11" s="23"/>
      <c r="E11" s="24"/>
      <c r="F11" s="24"/>
      <c r="G11" s="24"/>
      <c r="H11" s="24"/>
      <c r="I11" s="24"/>
      <c r="J11" s="25"/>
      <c r="K11" s="26"/>
    </row>
    <row r="12" spans="1:11" ht="12.75">
      <c r="A12" s="21"/>
      <c r="B12" s="22"/>
      <c r="C12" s="22"/>
      <c r="D12" s="23"/>
      <c r="E12" s="24"/>
      <c r="F12" s="24"/>
      <c r="G12" s="24"/>
      <c r="H12" s="24"/>
      <c r="I12" s="24"/>
      <c r="J12" s="25"/>
      <c r="K12" s="26"/>
    </row>
    <row r="13" spans="1:11" ht="12.75">
      <c r="A13" s="21"/>
      <c r="B13" s="22"/>
      <c r="C13" s="22"/>
      <c r="D13" s="23"/>
      <c r="E13" s="24"/>
      <c r="F13" s="24"/>
      <c r="G13" s="24"/>
      <c r="H13" s="24"/>
      <c r="I13" s="24"/>
      <c r="J13" s="25"/>
      <c r="K13" s="26"/>
    </row>
    <row r="14" spans="1:11" ht="12.75">
      <c r="A14" s="21"/>
      <c r="B14" s="22"/>
      <c r="C14" s="22"/>
      <c r="D14" s="23"/>
      <c r="E14" s="24"/>
      <c r="F14" s="24"/>
      <c r="G14" s="24"/>
      <c r="H14" s="24"/>
      <c r="I14" s="24"/>
      <c r="J14" s="25"/>
      <c r="K14" s="26"/>
    </row>
    <row r="15" spans="1:11" ht="12.75">
      <c r="A15" s="21"/>
      <c r="B15" s="22"/>
      <c r="C15" s="22"/>
      <c r="D15" s="23"/>
      <c r="E15" s="24"/>
      <c r="F15" s="24"/>
      <c r="G15" s="24"/>
      <c r="H15" s="24"/>
      <c r="I15" s="24"/>
      <c r="J15" s="25"/>
      <c r="K15" s="26"/>
    </row>
    <row r="16" spans="1:11" ht="12.75">
      <c r="A16" s="21"/>
      <c r="B16" s="22"/>
      <c r="C16" s="22"/>
      <c r="D16" s="23"/>
      <c r="E16" s="24"/>
      <c r="F16" s="24"/>
      <c r="G16" s="24"/>
      <c r="H16" s="24"/>
      <c r="I16" s="24"/>
      <c r="J16" s="25"/>
      <c r="K16" s="26"/>
    </row>
    <row r="17" spans="1:11" ht="12.75">
      <c r="A17" s="21"/>
      <c r="B17" s="22"/>
      <c r="C17" s="22"/>
      <c r="D17" s="23"/>
      <c r="E17" s="24"/>
      <c r="F17" s="24"/>
      <c r="G17" s="24"/>
      <c r="H17" s="24"/>
      <c r="I17" s="24"/>
      <c r="J17" s="25"/>
      <c r="K17" s="26"/>
    </row>
    <row r="18" spans="1:11" ht="12.75">
      <c r="A18" s="21"/>
      <c r="B18" s="22"/>
      <c r="C18" s="22"/>
      <c r="D18" s="23"/>
      <c r="E18" s="24"/>
      <c r="F18" s="24"/>
      <c r="G18" s="24"/>
      <c r="H18" s="24"/>
      <c r="I18" s="24"/>
      <c r="J18" s="25"/>
      <c r="K18" s="26"/>
    </row>
    <row r="19" spans="1:11" ht="12.75">
      <c r="A19" s="21"/>
      <c r="B19" s="22"/>
      <c r="C19" s="22"/>
      <c r="D19" s="23"/>
      <c r="E19" s="24"/>
      <c r="F19" s="24"/>
      <c r="G19" s="24"/>
      <c r="H19" s="24"/>
      <c r="I19" s="24"/>
      <c r="J19" s="25"/>
      <c r="K19" s="26"/>
    </row>
    <row r="20" spans="1:11" ht="12.75">
      <c r="A20" s="21"/>
      <c r="B20" s="22"/>
      <c r="C20" s="22"/>
      <c r="D20" s="23"/>
      <c r="E20" s="24"/>
      <c r="F20" s="24"/>
      <c r="G20" s="24"/>
      <c r="H20" s="24"/>
      <c r="I20" s="24"/>
      <c r="J20" s="25"/>
      <c r="K20" s="26"/>
    </row>
    <row r="21" spans="1:11" ht="12.75">
      <c r="A21" s="21"/>
      <c r="B21" s="22"/>
      <c r="C21" s="22"/>
      <c r="D21" s="23"/>
      <c r="E21" s="24"/>
      <c r="F21" s="24"/>
      <c r="G21" s="24"/>
      <c r="H21" s="24"/>
      <c r="I21" s="24"/>
      <c r="J21" s="25"/>
      <c r="K21" s="26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E24" sqref="E24"/>
    </sheetView>
  </sheetViews>
  <sheetFormatPr defaultColWidth="8.7109375" defaultRowHeight="12.75"/>
  <cols>
    <col min="1" max="1" width="4.7109375" style="10" customWidth="1"/>
    <col min="2" max="2" width="23.57421875" style="0" customWidth="1"/>
    <col min="3" max="3" width="20.421875" style="0" customWidth="1"/>
    <col min="4" max="4" width="3.7109375" style="10" customWidth="1"/>
    <col min="5" max="9" width="5.7109375" style="10" customWidth="1"/>
    <col min="10" max="10" width="8.7109375" style="10" customWidth="1"/>
    <col min="11" max="11" width="2.8515625" style="10" customWidth="1"/>
  </cols>
  <sheetData>
    <row r="1" spans="1:11" ht="30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>
      <c r="A2" s="11"/>
      <c r="B2" s="12"/>
      <c r="C2" s="12"/>
      <c r="D2" s="13"/>
      <c r="E2" s="30"/>
      <c r="F2" s="30"/>
      <c r="G2" s="30"/>
      <c r="H2" s="30"/>
      <c r="I2" s="30"/>
      <c r="J2" s="30"/>
      <c r="K2" s="1"/>
    </row>
    <row r="3" spans="1:11" s="18" customFormat="1" ht="9.75">
      <c r="A3" s="15"/>
      <c r="B3" s="16"/>
      <c r="C3" s="16"/>
      <c r="D3" s="17" t="s">
        <v>18</v>
      </c>
      <c r="E3" s="69" t="s">
        <v>19</v>
      </c>
      <c r="F3" s="69"/>
      <c r="G3" s="69"/>
      <c r="H3" s="69"/>
      <c r="I3" s="69"/>
      <c r="J3" s="70" t="s">
        <v>20</v>
      </c>
      <c r="K3" s="70"/>
    </row>
    <row r="4" spans="1:11" s="18" customFormat="1" ht="12.75">
      <c r="A4" s="15"/>
      <c r="B4" s="19"/>
      <c r="C4" s="19"/>
      <c r="D4" s="19"/>
      <c r="E4" s="31"/>
      <c r="F4" s="31"/>
      <c r="G4" s="31"/>
      <c r="H4" s="31"/>
      <c r="I4" s="31"/>
      <c r="J4" s="19"/>
      <c r="K4" s="9"/>
    </row>
    <row r="5" spans="1:11" s="18" customFormat="1" ht="12.75">
      <c r="A5" s="32"/>
      <c r="B5" s="22"/>
      <c r="C5" s="22"/>
      <c r="D5" s="23"/>
      <c r="E5" s="24"/>
      <c r="F5" s="24"/>
      <c r="G5" s="24"/>
      <c r="H5" s="24"/>
      <c r="I5" s="24"/>
      <c r="J5" s="25"/>
      <c r="K5" s="26"/>
    </row>
    <row r="6" spans="1:11" ht="12.75">
      <c r="A6" s="32"/>
      <c r="B6" s="22"/>
      <c r="C6" s="22"/>
      <c r="D6" s="23"/>
      <c r="E6" s="24"/>
      <c r="F6" s="24"/>
      <c r="G6" s="24"/>
      <c r="H6" s="24"/>
      <c r="I6" s="24"/>
      <c r="J6" s="25"/>
      <c r="K6" s="26"/>
    </row>
    <row r="7" spans="1:11" ht="12.75">
      <c r="A7" s="32"/>
      <c r="B7" s="22"/>
      <c r="C7" s="22"/>
      <c r="D7" s="23"/>
      <c r="E7" s="24"/>
      <c r="F7" s="24"/>
      <c r="G7" s="24"/>
      <c r="H7" s="24"/>
      <c r="I7" s="24"/>
      <c r="J7" s="25"/>
      <c r="K7" s="26"/>
    </row>
    <row r="8" spans="1:11" ht="12.75">
      <c r="A8" s="32"/>
      <c r="B8" s="22"/>
      <c r="C8" s="22"/>
      <c r="D8" s="23"/>
      <c r="E8" s="24"/>
      <c r="F8" s="24"/>
      <c r="G8" s="24"/>
      <c r="H8" s="24"/>
      <c r="I8" s="24"/>
      <c r="J8" s="25"/>
      <c r="K8" s="26"/>
    </row>
    <row r="9" spans="1:11" ht="12.75">
      <c r="A9" s="32"/>
      <c r="B9" s="22"/>
      <c r="C9" s="22"/>
      <c r="D9" s="23"/>
      <c r="E9" s="24"/>
      <c r="F9" s="24"/>
      <c r="G9" s="24"/>
      <c r="H9" s="24"/>
      <c r="I9" s="24"/>
      <c r="J9" s="25"/>
      <c r="K9" s="26"/>
    </row>
    <row r="10" spans="1:11" ht="12.75">
      <c r="A10" s="32"/>
      <c r="B10" s="27"/>
      <c r="C10" s="27"/>
      <c r="D10" s="28"/>
      <c r="E10" s="14"/>
      <c r="F10" s="14"/>
      <c r="G10" s="14"/>
      <c r="H10" s="14"/>
      <c r="I10" s="14"/>
      <c r="J10" s="29"/>
      <c r="K10" s="26"/>
    </row>
    <row r="11" spans="1:11" ht="12.75">
      <c r="A11" s="32"/>
      <c r="B11" s="22"/>
      <c r="C11" s="22"/>
      <c r="D11" s="23"/>
      <c r="E11" s="24"/>
      <c r="F11" s="24"/>
      <c r="G11" s="24"/>
      <c r="H11" s="24"/>
      <c r="I11" s="24"/>
      <c r="J11" s="25"/>
      <c r="K11" s="26"/>
    </row>
    <row r="12" spans="1:11" ht="12.75">
      <c r="A12" s="32"/>
      <c r="B12" s="22"/>
      <c r="C12" s="22"/>
      <c r="D12" s="23"/>
      <c r="E12" s="24"/>
      <c r="F12" s="24"/>
      <c r="G12" s="24"/>
      <c r="H12" s="24"/>
      <c r="I12" s="24"/>
      <c r="J12" s="25"/>
      <c r="K12" s="26"/>
    </row>
    <row r="13" spans="1:11" ht="12.75">
      <c r="A13" s="32"/>
      <c r="B13" s="22"/>
      <c r="C13" s="22"/>
      <c r="D13" s="23"/>
      <c r="E13" s="24"/>
      <c r="F13" s="24"/>
      <c r="G13" s="24"/>
      <c r="H13" s="24"/>
      <c r="I13" s="24"/>
      <c r="J13" s="25"/>
      <c r="K13" s="26"/>
    </row>
    <row r="14" spans="1:11" ht="12.75">
      <c r="A14" s="32"/>
      <c r="B14" s="27"/>
      <c r="C14" s="27"/>
      <c r="D14" s="28"/>
      <c r="E14" s="14"/>
      <c r="F14" s="14"/>
      <c r="G14" s="14"/>
      <c r="H14" s="14"/>
      <c r="I14" s="14"/>
      <c r="J14" s="29"/>
      <c r="K14" s="26"/>
    </row>
    <row r="15" spans="2:3" ht="12.75">
      <c r="B15" s="33"/>
      <c r="C15" s="33"/>
    </row>
    <row r="16" spans="2:3" ht="12.75">
      <c r="B16" s="33"/>
      <c r="C16" s="33"/>
    </row>
    <row r="17" spans="2:3" ht="12.75">
      <c r="B17" s="33"/>
      <c r="C17" s="33"/>
    </row>
    <row r="18" spans="2:3" ht="12.75">
      <c r="B18" s="33"/>
      <c r="C18" s="33"/>
    </row>
    <row r="19" spans="2:3" ht="12.75">
      <c r="B19" s="33"/>
      <c r="C19" s="33"/>
    </row>
    <row r="20" spans="2:3" ht="12.75">
      <c r="B20" s="33"/>
      <c r="C20" s="33"/>
    </row>
    <row r="21" spans="2:3" ht="12.75">
      <c r="B21" s="33"/>
      <c r="C21" s="33"/>
    </row>
    <row r="22" spans="2:3" ht="12.75">
      <c r="B22" s="33"/>
      <c r="C22" s="33"/>
    </row>
    <row r="23" spans="2:3" ht="12.75">
      <c r="B23" s="33"/>
      <c r="C23" s="33"/>
    </row>
    <row r="24" spans="2:3" ht="12.75">
      <c r="B24" s="33"/>
      <c r="C24" s="33"/>
    </row>
    <row r="25" spans="2:3" ht="12.75">
      <c r="B25" s="33"/>
      <c r="C25" s="33"/>
    </row>
    <row r="26" spans="2:3" ht="12.75">
      <c r="B26" s="33"/>
      <c r="C26" s="33"/>
    </row>
    <row r="27" spans="2:3" ht="12.75">
      <c r="B27" s="33"/>
      <c r="C27" s="33"/>
    </row>
    <row r="28" spans="2:3" ht="12.75">
      <c r="B28" s="33"/>
      <c r="C28" s="33"/>
    </row>
    <row r="29" spans="2:3" ht="12.75">
      <c r="B29" s="33"/>
      <c r="C29" s="33"/>
    </row>
    <row r="30" spans="2:3" ht="12.75">
      <c r="B30" s="33"/>
      <c r="C30" s="33"/>
    </row>
    <row r="31" spans="2:3" ht="12.75">
      <c r="B31" s="33"/>
      <c r="C31" s="33"/>
    </row>
    <row r="32" spans="2:3" ht="12.75">
      <c r="B32" s="33"/>
      <c r="C32" s="33"/>
    </row>
    <row r="33" spans="2:3" ht="12.75">
      <c r="B33" s="33"/>
      <c r="C33" s="33"/>
    </row>
    <row r="34" spans="2:3" ht="12.75">
      <c r="B34" s="33"/>
      <c r="C34" s="33"/>
    </row>
    <row r="35" spans="2:3" ht="12.75">
      <c r="B35" s="33"/>
      <c r="C35" s="33"/>
    </row>
    <row r="36" spans="2:3" ht="12.75">
      <c r="B36" s="33"/>
      <c r="C36" s="33"/>
    </row>
    <row r="37" spans="2:3" ht="12.75">
      <c r="B37" s="33"/>
      <c r="C37" s="33"/>
    </row>
    <row r="38" spans="2:3" ht="12.75">
      <c r="B38" s="33"/>
      <c r="C38" s="33"/>
    </row>
    <row r="39" spans="2:3" ht="12.75">
      <c r="B39" s="33"/>
      <c r="C39" s="33"/>
    </row>
    <row r="40" spans="2:3" ht="12.75">
      <c r="B40" s="33"/>
      <c r="C40" s="33"/>
    </row>
    <row r="41" spans="2:3" ht="12.75">
      <c r="B41" s="33"/>
      <c r="C41" s="33"/>
    </row>
    <row r="42" spans="2:3" ht="12.75">
      <c r="B42" s="33"/>
      <c r="C42" s="33"/>
    </row>
    <row r="43" spans="2:3" ht="12.75">
      <c r="B43" s="33"/>
      <c r="C43" s="33"/>
    </row>
    <row r="44" spans="2:3" ht="12.75">
      <c r="B44" s="33"/>
      <c r="C44" s="33"/>
    </row>
    <row r="45" spans="2:3" ht="12.75">
      <c r="B45" s="33"/>
      <c r="C45" s="33"/>
    </row>
    <row r="46" spans="2:3" ht="12.75">
      <c r="B46" s="33"/>
      <c r="C46" s="33"/>
    </row>
    <row r="47" spans="2:3" ht="12.75">
      <c r="B47" s="33"/>
      <c r="C47" s="33"/>
    </row>
    <row r="48" spans="2:3" ht="12.75">
      <c r="B48" s="33"/>
      <c r="C48" s="33"/>
    </row>
    <row r="49" spans="2:3" ht="12.75">
      <c r="B49" s="33"/>
      <c r="C49" s="33"/>
    </row>
    <row r="50" spans="2:3" ht="12.75">
      <c r="B50" s="33"/>
      <c r="C50" s="33"/>
    </row>
    <row r="51" spans="2:3" ht="12.75">
      <c r="B51" s="33"/>
      <c r="C51" s="33"/>
    </row>
    <row r="52" spans="2:3" ht="12.75">
      <c r="B52" s="33"/>
      <c r="C52" s="33"/>
    </row>
    <row r="53" spans="2:3" ht="12.75">
      <c r="B53" s="33"/>
      <c r="C53" s="33"/>
    </row>
    <row r="54" spans="2:3" ht="12.75">
      <c r="B54" s="33"/>
      <c r="C54" s="33"/>
    </row>
    <row r="55" spans="2:3" ht="12.75">
      <c r="B55" s="33"/>
      <c r="C55" s="33"/>
    </row>
    <row r="56" spans="2:3" ht="12.75">
      <c r="B56" s="33"/>
      <c r="C56" s="33"/>
    </row>
    <row r="57" spans="2:3" ht="12.75">
      <c r="B57" s="33"/>
      <c r="C57" s="33"/>
    </row>
    <row r="58" spans="2:3" ht="12.75">
      <c r="B58" s="33"/>
      <c r="C58" s="33"/>
    </row>
    <row r="59" spans="2:3" ht="12.75">
      <c r="B59" s="33"/>
      <c r="C59" s="33"/>
    </row>
    <row r="60" spans="2:3" ht="12.75">
      <c r="B60" s="33"/>
      <c r="C60" s="33"/>
    </row>
    <row r="61" spans="2:3" ht="12.75">
      <c r="B61" s="33"/>
      <c r="C61" s="33"/>
    </row>
    <row r="62" spans="2:3" ht="12.75">
      <c r="B62" s="33"/>
      <c r="C62" s="33"/>
    </row>
    <row r="63" spans="2:3" ht="12.75">
      <c r="B63" s="33"/>
      <c r="C63" s="33"/>
    </row>
    <row r="64" spans="2:3" ht="12.75">
      <c r="B64" s="33"/>
      <c r="C64" s="33"/>
    </row>
    <row r="65" spans="2:3" ht="12.75">
      <c r="B65" s="33"/>
      <c r="C65" s="33"/>
    </row>
    <row r="66" spans="2:3" ht="12.75">
      <c r="B66" s="33"/>
      <c r="C66" s="33"/>
    </row>
    <row r="67" spans="2:3" ht="12.75">
      <c r="B67" s="33"/>
      <c r="C67" s="33"/>
    </row>
    <row r="68" spans="2:3" ht="12.75">
      <c r="B68" s="33"/>
      <c r="C68" s="33"/>
    </row>
    <row r="69" spans="2:3" ht="12.75">
      <c r="B69" s="33"/>
      <c r="C69" s="33"/>
    </row>
    <row r="70" spans="2:3" ht="12.75">
      <c r="B70" s="33"/>
      <c r="C70" s="33"/>
    </row>
    <row r="71" spans="2:3" ht="12.75">
      <c r="B71" s="33"/>
      <c r="C71" s="33"/>
    </row>
    <row r="72" spans="2:3" ht="12.75">
      <c r="B72" s="33"/>
      <c r="C72" s="33"/>
    </row>
    <row r="73" spans="2:3" ht="12.75">
      <c r="B73" s="33"/>
      <c r="C73" s="33"/>
    </row>
    <row r="74" spans="2:3" ht="12.75">
      <c r="B74" s="33"/>
      <c r="C74" s="33"/>
    </row>
    <row r="75" spans="2:3" ht="12.75">
      <c r="B75" s="33"/>
      <c r="C75" s="33"/>
    </row>
    <row r="76" spans="2:3" ht="12.75">
      <c r="B76" s="33"/>
      <c r="C76" s="33"/>
    </row>
    <row r="77" spans="2:3" ht="12.75">
      <c r="B77" s="33"/>
      <c r="C77" s="33"/>
    </row>
    <row r="78" spans="2:3" ht="12.75">
      <c r="B78" s="33"/>
      <c r="C78" s="33"/>
    </row>
    <row r="79" spans="2:3" ht="12.75">
      <c r="B79" s="33"/>
      <c r="C79" s="33"/>
    </row>
    <row r="80" spans="2:3" ht="12.75">
      <c r="B80" s="33"/>
      <c r="C80" s="33"/>
    </row>
    <row r="81" spans="2:3" ht="12.75">
      <c r="B81" s="33"/>
      <c r="C81" s="33"/>
    </row>
    <row r="82" spans="2:3" ht="12.75">
      <c r="B82" s="33"/>
      <c r="C82" s="33"/>
    </row>
    <row r="83" spans="2:3" ht="12.75">
      <c r="B83" s="33"/>
      <c r="C83" s="33"/>
    </row>
    <row r="84" spans="2:3" ht="12.75">
      <c r="B84" s="33"/>
      <c r="C84" s="33"/>
    </row>
    <row r="85" spans="2:3" ht="12.75">
      <c r="B85" s="33"/>
      <c r="C85" s="33"/>
    </row>
    <row r="86" spans="2:3" ht="12.75">
      <c r="B86" s="33"/>
      <c r="C86" s="33"/>
    </row>
    <row r="87" spans="2:3" ht="12.75">
      <c r="B87" s="33"/>
      <c r="C87" s="33"/>
    </row>
    <row r="88" spans="2:3" ht="12.75">
      <c r="B88" s="33"/>
      <c r="C88" s="33"/>
    </row>
    <row r="89" spans="2:3" ht="12.75">
      <c r="B89" s="33"/>
      <c r="C89" s="33"/>
    </row>
    <row r="90" spans="2:3" ht="12.75">
      <c r="B90" s="33"/>
      <c r="C90" s="33"/>
    </row>
    <row r="91" spans="2:3" ht="12.75">
      <c r="B91" s="33"/>
      <c r="C91" s="33"/>
    </row>
    <row r="92" spans="2:3" ht="12.75">
      <c r="B92" s="33"/>
      <c r="C92" s="33"/>
    </row>
    <row r="93" spans="2:3" ht="12.75">
      <c r="B93" s="33"/>
      <c r="C93" s="33"/>
    </row>
    <row r="94" spans="2:3" ht="12.75">
      <c r="B94" s="33"/>
      <c r="C94" s="33"/>
    </row>
    <row r="95" spans="2:3" ht="12.75">
      <c r="B95" s="33"/>
      <c r="C95" s="33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O27" sqref="O27"/>
    </sheetView>
  </sheetViews>
  <sheetFormatPr defaultColWidth="8.7109375" defaultRowHeight="12.75"/>
  <cols>
    <col min="1" max="1" width="4.7109375" style="10" customWidth="1"/>
    <col min="2" max="2" width="23.57421875" style="0" customWidth="1"/>
    <col min="3" max="3" width="20.421875" style="0" customWidth="1"/>
    <col min="4" max="4" width="3.7109375" style="10" customWidth="1"/>
    <col min="5" max="9" width="5.7109375" style="10" customWidth="1"/>
    <col min="10" max="10" width="8.7109375" style="10" customWidth="1"/>
    <col min="11" max="11" width="2.8515625" style="10" customWidth="1"/>
  </cols>
  <sheetData>
    <row r="1" spans="1:11" ht="30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 customHeight="1">
      <c r="A2" s="11"/>
      <c r="B2" s="12"/>
      <c r="C2" s="12"/>
      <c r="D2" s="13"/>
      <c r="E2" s="30"/>
      <c r="F2" s="30"/>
      <c r="G2" s="30"/>
      <c r="H2" s="30"/>
      <c r="I2" s="30"/>
      <c r="J2" s="30"/>
      <c r="K2" s="1"/>
    </row>
    <row r="3" spans="1:11" s="18" customFormat="1" ht="9.75">
      <c r="A3" s="15"/>
      <c r="B3" s="16"/>
      <c r="C3" s="16"/>
      <c r="D3" s="17" t="s">
        <v>18</v>
      </c>
      <c r="E3" s="69" t="s">
        <v>19</v>
      </c>
      <c r="F3" s="69"/>
      <c r="G3" s="69"/>
      <c r="H3" s="69"/>
      <c r="I3" s="69"/>
      <c r="J3" s="70" t="s">
        <v>20</v>
      </c>
      <c r="K3" s="70"/>
    </row>
    <row r="4" spans="1:11" s="18" customFormat="1" ht="12.75">
      <c r="A4" s="15"/>
      <c r="B4" s="19"/>
      <c r="C4" s="19"/>
      <c r="D4" s="19"/>
      <c r="E4" s="31"/>
      <c r="F4" s="31"/>
      <c r="G4" s="31"/>
      <c r="H4" s="31"/>
      <c r="I4" s="31"/>
      <c r="J4" s="19"/>
      <c r="K4" s="9"/>
    </row>
    <row r="5" spans="1:11" s="18" customFormat="1" ht="12.75">
      <c r="A5" s="21" t="s">
        <v>8</v>
      </c>
      <c r="B5" s="22" t="str">
        <f>IF('[1]turnaje'!B6="","",'[1]turnaje'!B6)</f>
        <v>HAĽKO Daniel Stanislav</v>
      </c>
      <c r="C5" s="22" t="str">
        <f>IF('[1]turnaje'!C6="","",'[1]turnaje'!C6)</f>
        <v>Tučňáci 14.ZŠ Most</v>
      </c>
      <c r="D5" s="23" t="str">
        <f>IF('[1]turnaje'!E6="","",'[1]turnaje'!E6)</f>
        <v>J</v>
      </c>
      <c r="E5" s="24">
        <f>IF(LARGE('[1]turnaje'!F6:AN6,1)=0,"",LARGE('[1]turnaje'!F6:AI6,1))</f>
        <v>60.8</v>
      </c>
      <c r="F5" s="24">
        <f>IF(LARGE('[1]turnaje'!F6:AN6,2)=0,"",LARGE('[1]turnaje'!F6:AI6,2))</f>
      </c>
      <c r="G5" s="24">
        <f>IF(LARGE('[1]turnaje'!F6:AN6,3)=0,"",LARGE('[1]turnaje'!F6:AI6,3))</f>
      </c>
      <c r="H5" s="24">
        <f>IF(LARGE('[1]turnaje'!F6:AN6,4)=0,"",LARGE('[1]turnaje'!F6:AI6,4))</f>
      </c>
      <c r="I5" s="24">
        <f>IF(LARGE('[1]turnaje'!F6:AN6,5)=0,"",LARGE('[1]turnaje'!F6:AI6,5))</f>
      </c>
      <c r="J5" s="25">
        <f aca="true" t="shared" si="0" ref="J5:J12">SUM(E5:I5)</f>
        <v>60.8</v>
      </c>
      <c r="K5" s="26">
        <f aca="true" t="shared" si="1" ref="K5:K12">COUNT(E5:I5)</f>
        <v>1</v>
      </c>
    </row>
    <row r="6" spans="1:11" ht="12.75">
      <c r="A6" s="21" t="s">
        <v>11</v>
      </c>
      <c r="B6" s="22" t="str">
        <f>IF('[1]turnaje'!B7="","",'[1]turnaje'!B7)</f>
        <v>KARAFA Jakub</v>
      </c>
      <c r="C6" s="22" t="str">
        <f>IF('[1]turnaje'!C7="","",'[1]turnaje'!C7)</f>
        <v>Tučňáci 14.ZŠ Most</v>
      </c>
      <c r="D6" s="23" t="str">
        <f>IF('[1]turnaje'!E7="","",'[1]turnaje'!E7)</f>
        <v>J</v>
      </c>
      <c r="E6" s="24">
        <f>IF(LARGE('[1]turnaje'!F7:AN7,1)=0,"",LARGE('[1]turnaje'!F7:AI7,1))</f>
        <v>25.8</v>
      </c>
      <c r="F6" s="24">
        <f>IF(LARGE('[1]turnaje'!F7:AN7,2)=0,"",LARGE('[1]turnaje'!F7:AI7,2))</f>
      </c>
      <c r="G6" s="24">
        <f>IF(LARGE('[1]turnaje'!F7:AN7,3)=0,"",LARGE('[1]turnaje'!F7:AI7,3))</f>
      </c>
      <c r="H6" s="24">
        <f>IF(LARGE('[1]turnaje'!F7:AN7,4)=0,"",LARGE('[1]turnaje'!F7:AI7,4))</f>
      </c>
      <c r="I6" s="24">
        <f>IF(LARGE('[1]turnaje'!F7:AN7,5)=0,"",LARGE('[1]turnaje'!F7:AI7,5))</f>
      </c>
      <c r="J6" s="25">
        <f t="shared" si="0"/>
        <v>25.8</v>
      </c>
      <c r="K6" s="26">
        <f t="shared" si="1"/>
        <v>1</v>
      </c>
    </row>
    <row r="7" spans="1:11" ht="12.75">
      <c r="A7" s="21" t="s">
        <v>12</v>
      </c>
      <c r="B7" s="22" t="str">
        <f>IF('[1]turnaje'!B8="","",'[1]turnaje'!B8)</f>
        <v>KIRPICHENKA Daniil</v>
      </c>
      <c r="C7" s="22" t="str">
        <f>IF('[1]turnaje'!C8="","",'[1]turnaje'!C8)</f>
        <v>Tučňáci 14.ZŠ Most</v>
      </c>
      <c r="D7" s="23" t="str">
        <f>IF('[1]turnaje'!E8="","",'[1]turnaje'!E8)</f>
        <v>J</v>
      </c>
      <c r="E7" s="24">
        <f>IF(LARGE('[1]turnaje'!F8:AN8,1)=0,"",LARGE('[1]turnaje'!F8:AI8,1))</f>
        <v>30.8</v>
      </c>
      <c r="F7" s="24">
        <f>IF(LARGE('[1]turnaje'!F8:AN8,2)=0,"",LARGE('[1]turnaje'!F8:AI8,2))</f>
      </c>
      <c r="G7" s="24">
        <f>IF(LARGE('[1]turnaje'!F8:AN8,3)=0,"",LARGE('[1]turnaje'!F8:AI8,3))</f>
      </c>
      <c r="H7" s="24">
        <f>IF(LARGE('[1]turnaje'!F8:AN8,4)=0,"",LARGE('[1]turnaje'!F8:AI8,4))</f>
      </c>
      <c r="I7" s="24">
        <f>IF(LARGE('[1]turnaje'!F8:AN8,5)=0,"",LARGE('[1]turnaje'!F8:AI8,5))</f>
      </c>
      <c r="J7" s="25">
        <f t="shared" si="0"/>
        <v>30.8</v>
      </c>
      <c r="K7" s="26">
        <f t="shared" si="1"/>
        <v>1</v>
      </c>
    </row>
    <row r="8" spans="1:11" ht="12.75">
      <c r="A8" s="21" t="s">
        <v>13</v>
      </c>
      <c r="B8" s="22" t="str">
        <f>IF('[1]turnaje'!B9="","",'[1]turnaje'!B9)</f>
        <v>MAHDA Oleksandr</v>
      </c>
      <c r="C8" s="22" t="str">
        <f>IF('[1]turnaje'!C9="","",'[1]turnaje'!C9)</f>
        <v>SVČ Most</v>
      </c>
      <c r="D8" s="23" t="str">
        <f>IF('[1]turnaje'!E9="","",'[1]turnaje'!E9)</f>
        <v>J</v>
      </c>
      <c r="E8" s="24">
        <f>IF(LARGE('[1]turnaje'!F9:AN9,1)=0,"",LARGE('[1]turnaje'!F9:AI9,1))</f>
        <v>24.8</v>
      </c>
      <c r="F8" s="24">
        <f>IF(LARGE('[1]turnaje'!F9:AN9,2)=0,"",LARGE('[1]turnaje'!F9:AI9,2))</f>
      </c>
      <c r="G8" s="24">
        <f>IF(LARGE('[1]turnaje'!F9:AN9,3)=0,"",LARGE('[1]turnaje'!F9:AI9,3))</f>
      </c>
      <c r="H8" s="24">
        <f>IF(LARGE('[1]turnaje'!F9:AN9,4)=0,"",LARGE('[1]turnaje'!F9:AI9,4))</f>
      </c>
      <c r="I8" s="24">
        <f>IF(LARGE('[1]turnaje'!F9:AN9,5)=0,"",LARGE('[1]turnaje'!F9:AI9,5))</f>
      </c>
      <c r="J8" s="25">
        <f t="shared" si="0"/>
        <v>24.8</v>
      </c>
      <c r="K8" s="26">
        <f t="shared" si="1"/>
        <v>1</v>
      </c>
    </row>
    <row r="9" spans="1:11" ht="12.75">
      <c r="A9" s="21" t="s">
        <v>14</v>
      </c>
      <c r="B9" s="22" t="str">
        <f>IF('[1]turnaje'!B10="","",'[1]turnaje'!B10)</f>
        <v>MAŠEK Kryštof</v>
      </c>
      <c r="C9" s="22" t="str">
        <f>IF('[1]turnaje'!C10="","",'[1]turnaje'!C10)</f>
        <v>Tučňáci 14.ZŠ Most</v>
      </c>
      <c r="D9" s="23" t="str">
        <f>IF('[1]turnaje'!E10="","",'[1]turnaje'!E10)</f>
        <v>J</v>
      </c>
      <c r="E9" s="24">
        <f>IF(LARGE('[1]turnaje'!F10:AN10,1)=0,"",LARGE('[1]turnaje'!F10:AI10,1))</f>
        <v>45.8</v>
      </c>
      <c r="F9" s="24">
        <f>IF(LARGE('[1]turnaje'!F10:AN10,2)=0,"",LARGE('[1]turnaje'!F10:AI10,2))</f>
      </c>
      <c r="G9" s="24">
        <f>IF(LARGE('[1]turnaje'!F10:AN10,3)=0,"",LARGE('[1]turnaje'!F10:AI10,3))</f>
      </c>
      <c r="H9" s="24">
        <f>IF(LARGE('[1]turnaje'!F10:AN10,4)=0,"",LARGE('[1]turnaje'!F10:AI10,4))</f>
      </c>
      <c r="I9" s="24">
        <f>IF(LARGE('[1]turnaje'!F10:AN10,5)=0,"",LARGE('[1]turnaje'!F10:AI10,5))</f>
      </c>
      <c r="J9" s="25">
        <f t="shared" si="0"/>
        <v>45.8</v>
      </c>
      <c r="K9" s="26">
        <f t="shared" si="1"/>
        <v>1</v>
      </c>
    </row>
    <row r="10" spans="1:11" ht="12.75">
      <c r="A10" s="21" t="s">
        <v>15</v>
      </c>
      <c r="B10" s="22" t="str">
        <f>IF('[1]turnaje'!B11="","",'[1]turnaje'!B11)</f>
        <v>PILAŘ Martin</v>
      </c>
      <c r="C10" s="22" t="str">
        <f>IF('[1]turnaje'!C11="","",'[1]turnaje'!C11)</f>
        <v>Tučňáci 14.ZŠ Most</v>
      </c>
      <c r="D10" s="23" t="str">
        <f>IF('[1]turnaje'!E11="","",'[1]turnaje'!E11)</f>
        <v>J</v>
      </c>
      <c r="E10" s="24">
        <f>IF(LARGE('[1]turnaje'!F11:AN11,1)=0,"",LARGE('[1]turnaje'!F11:AI11,1))</f>
        <v>35.8</v>
      </c>
      <c r="F10" s="24">
        <f>IF(LARGE('[1]turnaje'!F11:AN11,2)=0,"",LARGE('[1]turnaje'!F11:AI11,2))</f>
      </c>
      <c r="G10" s="24">
        <f>IF(LARGE('[1]turnaje'!F11:AN11,3)=0,"",LARGE('[1]turnaje'!F11:AI11,3))</f>
      </c>
      <c r="H10" s="24">
        <f>IF(LARGE('[1]turnaje'!F11:AN11,4)=0,"",LARGE('[1]turnaje'!F11:AI11,4))</f>
      </c>
      <c r="I10" s="24">
        <f>IF(LARGE('[1]turnaje'!F11:AN11,5)=0,"",LARGE('[1]turnaje'!F11:AI11,5))</f>
      </c>
      <c r="J10" s="25">
        <f t="shared" si="0"/>
        <v>35.8</v>
      </c>
      <c r="K10" s="26">
        <f t="shared" si="1"/>
        <v>1</v>
      </c>
    </row>
    <row r="11" spans="1:11" ht="12.75">
      <c r="A11" s="21" t="s">
        <v>16</v>
      </c>
      <c r="B11" s="22" t="str">
        <f>IF('[1]turnaje'!B12="","",'[1]turnaje'!B12)</f>
        <v>PROCHÁZKA Nikolas</v>
      </c>
      <c r="C11" s="22" t="str">
        <f>IF('[1]turnaje'!C12="","",'[1]turnaje'!C12)</f>
        <v>Tučňáci 14.ZŠ Most</v>
      </c>
      <c r="D11" s="23" t="str">
        <f>IF('[1]turnaje'!E12="","",'[1]turnaje'!E12)</f>
        <v>J</v>
      </c>
      <c r="E11" s="24">
        <f>IF(LARGE('[1]turnaje'!F12:AN12,1)=0,"",LARGE('[1]turnaje'!F12:AI12,1))</f>
        <v>27.8</v>
      </c>
      <c r="F11" s="24">
        <f>IF(LARGE('[1]turnaje'!F12:AN12,2)=0,"",LARGE('[1]turnaje'!F12:AI12,2))</f>
      </c>
      <c r="G11" s="24">
        <f>IF(LARGE('[1]turnaje'!F12:AN12,3)=0,"",LARGE('[1]turnaje'!F12:AI12,3))</f>
      </c>
      <c r="H11" s="24">
        <f>IF(LARGE('[1]turnaje'!F12:AN12,4)=0,"",LARGE('[1]turnaje'!F12:AI12,4))</f>
      </c>
      <c r="I11" s="24">
        <f>IF(LARGE('[1]turnaje'!F12:AN12,5)=0,"",LARGE('[1]turnaje'!F12:AI12,5))</f>
      </c>
      <c r="J11" s="25">
        <f t="shared" si="0"/>
        <v>27.8</v>
      </c>
      <c r="K11" s="26">
        <f t="shared" si="1"/>
        <v>1</v>
      </c>
    </row>
    <row r="12" spans="1:11" ht="12.75">
      <c r="A12" s="21" t="s">
        <v>17</v>
      </c>
      <c r="B12" s="22" t="str">
        <f>IF('[1]turnaje'!B13="","",'[1]turnaje'!B13)</f>
        <v>ZMEŠKAL Eliáš</v>
      </c>
      <c r="C12" s="22" t="str">
        <f>IF('[1]turnaje'!C13="","",'[1]turnaje'!C13)</f>
        <v>Tučňáci 14.ZŠ Most</v>
      </c>
      <c r="D12" s="23" t="str">
        <f>IF('[1]turnaje'!E13="","",'[1]turnaje'!E13)</f>
        <v>J</v>
      </c>
      <c r="E12" s="24">
        <f>IF(LARGE('[1]turnaje'!F13:AN13,1)=0,"",LARGE('[1]turnaje'!F13:AI13,1))</f>
        <v>23.8</v>
      </c>
      <c r="F12" s="24">
        <f>IF(LARGE('[1]turnaje'!F13:AN13,2)=0,"",LARGE('[1]turnaje'!F13:AI13,2))</f>
      </c>
      <c r="G12" s="24">
        <f>IF(LARGE('[1]turnaje'!F13:AN13,3)=0,"",LARGE('[1]turnaje'!F13:AI13,3))</f>
      </c>
      <c r="H12" s="24">
        <f>IF(LARGE('[1]turnaje'!F13:AN13,4)=0,"",LARGE('[1]turnaje'!F13:AI13,4))</f>
      </c>
      <c r="I12" s="24">
        <f>IF(LARGE('[1]turnaje'!F13:AN13,5)=0,"",LARGE('[1]turnaje'!F13:AI13,5))</f>
      </c>
      <c r="J12" s="25">
        <f t="shared" si="0"/>
        <v>23.8</v>
      </c>
      <c r="K12" s="26">
        <f t="shared" si="1"/>
        <v>1</v>
      </c>
    </row>
    <row r="13" spans="1:11" ht="12.75">
      <c r="A13" s="21"/>
      <c r="B13" s="22"/>
      <c r="C13" s="22"/>
      <c r="D13" s="23"/>
      <c r="E13" s="24"/>
      <c r="F13" s="24"/>
      <c r="G13" s="24"/>
      <c r="H13" s="24"/>
      <c r="I13" s="24"/>
      <c r="J13" s="25"/>
      <c r="K13" s="26"/>
    </row>
    <row r="14" spans="1:11" ht="12.75">
      <c r="A14" s="21"/>
      <c r="B14" s="27"/>
      <c r="C14" s="27"/>
      <c r="D14" s="28"/>
      <c r="E14" s="14"/>
      <c r="F14" s="14"/>
      <c r="G14" s="14"/>
      <c r="H14" s="14"/>
      <c r="I14" s="14"/>
      <c r="J14" s="29"/>
      <c r="K14" s="26"/>
    </row>
    <row r="15" spans="1:11" ht="12.75">
      <c r="A15" s="21"/>
      <c r="B15" s="22"/>
      <c r="C15" s="22"/>
      <c r="D15" s="23"/>
      <c r="E15" s="24"/>
      <c r="F15" s="24"/>
      <c r="G15" s="24"/>
      <c r="H15" s="24"/>
      <c r="I15" s="24"/>
      <c r="J15" s="25"/>
      <c r="K15" s="26"/>
    </row>
    <row r="16" spans="1:11" ht="12.75">
      <c r="A16" s="21"/>
      <c r="B16" s="22"/>
      <c r="C16" s="22"/>
      <c r="D16" s="23"/>
      <c r="E16" s="24"/>
      <c r="F16" s="24"/>
      <c r="G16" s="24"/>
      <c r="H16" s="24"/>
      <c r="I16" s="24"/>
      <c r="J16" s="25"/>
      <c r="K16" s="26"/>
    </row>
    <row r="17" spans="1:11" ht="12.75">
      <c r="A17" s="21"/>
      <c r="B17" s="22"/>
      <c r="C17" s="22"/>
      <c r="D17" s="23"/>
      <c r="E17" s="24"/>
      <c r="F17" s="24"/>
      <c r="G17" s="24"/>
      <c r="H17" s="24"/>
      <c r="I17" s="24"/>
      <c r="J17" s="25"/>
      <c r="K17" s="26"/>
    </row>
    <row r="18" spans="1:11" ht="12.75">
      <c r="A18" s="21"/>
      <c r="B18" s="27"/>
      <c r="C18" s="27"/>
      <c r="D18" s="28"/>
      <c r="E18" s="14"/>
      <c r="F18" s="14"/>
      <c r="G18" s="14"/>
      <c r="H18" s="14"/>
      <c r="I18" s="14"/>
      <c r="J18" s="29"/>
      <c r="K18" s="26"/>
    </row>
    <row r="19" spans="1:11" ht="12.75">
      <c r="A19" s="21"/>
      <c r="B19" s="22"/>
      <c r="C19" s="22"/>
      <c r="D19" s="23"/>
      <c r="E19" s="24"/>
      <c r="F19" s="24"/>
      <c r="G19" s="24"/>
      <c r="H19" s="24"/>
      <c r="I19" s="24"/>
      <c r="J19" s="25"/>
      <c r="K19" s="26"/>
    </row>
    <row r="20" spans="1:11" ht="12.75">
      <c r="A20" s="21"/>
      <c r="B20" s="22"/>
      <c r="C20" s="22"/>
      <c r="D20" s="23"/>
      <c r="E20" s="24"/>
      <c r="F20" s="24"/>
      <c r="G20" s="24"/>
      <c r="H20" s="24"/>
      <c r="I20" s="24"/>
      <c r="J20" s="25"/>
      <c r="K20" s="26"/>
    </row>
    <row r="21" spans="1:11" ht="12.75">
      <c r="A21" s="21"/>
      <c r="B21" s="22"/>
      <c r="C21" s="22"/>
      <c r="D21" s="23"/>
      <c r="E21" s="24"/>
      <c r="F21" s="24"/>
      <c r="G21" s="24"/>
      <c r="H21" s="24"/>
      <c r="I21" s="24"/>
      <c r="J21" s="25"/>
      <c r="K21" s="26"/>
    </row>
    <row r="22" spans="1:11" ht="12.75">
      <c r="A22" s="21"/>
      <c r="B22" s="22"/>
      <c r="C22" s="22"/>
      <c r="D22" s="23"/>
      <c r="E22" s="24"/>
      <c r="F22" s="24"/>
      <c r="G22" s="24"/>
      <c r="H22" s="24"/>
      <c r="I22" s="24"/>
      <c r="J22" s="25"/>
      <c r="K22" s="26"/>
    </row>
    <row r="23" spans="1:11" ht="12.75">
      <c r="A23" s="21"/>
      <c r="B23" s="22"/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12.75">
      <c r="A24" s="21"/>
      <c r="B24" s="22"/>
      <c r="C24" s="22"/>
      <c r="D24" s="23"/>
      <c r="E24" s="24"/>
      <c r="F24" s="24"/>
      <c r="G24" s="24"/>
      <c r="H24" s="24"/>
      <c r="I24" s="24"/>
      <c r="J24" s="25"/>
      <c r="K24" s="26"/>
    </row>
    <row r="25" spans="1:11" ht="12.75">
      <c r="A25" s="21"/>
      <c r="B25" s="22"/>
      <c r="C25" s="22"/>
      <c r="D25" s="23"/>
      <c r="E25" s="24"/>
      <c r="F25" s="24"/>
      <c r="G25" s="24"/>
      <c r="H25" s="24"/>
      <c r="I25" s="24"/>
      <c r="J25" s="25"/>
      <c r="K25" s="26"/>
    </row>
    <row r="26" spans="1:11" ht="12.75">
      <c r="A26" s="21"/>
      <c r="B26" s="22"/>
      <c r="C26" s="22"/>
      <c r="D26" s="23"/>
      <c r="E26" s="24"/>
      <c r="F26" s="24"/>
      <c r="G26" s="24"/>
      <c r="H26" s="24"/>
      <c r="I26" s="24"/>
      <c r="J26" s="25"/>
      <c r="K26" s="26"/>
    </row>
    <row r="27" spans="1:11" ht="12.75">
      <c r="A27" s="21"/>
      <c r="B27" s="22"/>
      <c r="C27" s="22"/>
      <c r="D27" s="23"/>
      <c r="E27" s="24"/>
      <c r="F27" s="24"/>
      <c r="G27" s="24"/>
      <c r="H27" s="24"/>
      <c r="I27" s="24"/>
      <c r="J27" s="25"/>
      <c r="K27" s="26"/>
    </row>
    <row r="28" spans="1:11" ht="12.75">
      <c r="A28" s="21"/>
      <c r="B28" s="22"/>
      <c r="C28" s="22"/>
      <c r="D28" s="23"/>
      <c r="E28" s="24"/>
      <c r="F28" s="24"/>
      <c r="G28" s="24"/>
      <c r="H28" s="24"/>
      <c r="I28" s="24"/>
      <c r="J28" s="25"/>
      <c r="K28" s="26"/>
    </row>
    <row r="29" spans="1:11" ht="12.75">
      <c r="A29" s="21"/>
      <c r="B29" s="22"/>
      <c r="C29" s="22"/>
      <c r="D29" s="23"/>
      <c r="E29" s="24"/>
      <c r="F29" s="24"/>
      <c r="G29" s="24"/>
      <c r="H29" s="24"/>
      <c r="I29" s="24"/>
      <c r="J29" s="25"/>
      <c r="K29" s="26"/>
    </row>
    <row r="30" spans="1:11" ht="12.75">
      <c r="A30" s="21"/>
      <c r="B30" s="22"/>
      <c r="C30" s="22"/>
      <c r="D30" s="23"/>
      <c r="E30" s="24"/>
      <c r="F30" s="24"/>
      <c r="G30" s="24"/>
      <c r="H30" s="24"/>
      <c r="I30" s="24"/>
      <c r="J30" s="25"/>
      <c r="K30" s="26"/>
    </row>
    <row r="31" spans="1:11" ht="12.75">
      <c r="A31" s="21"/>
      <c r="B31" s="22"/>
      <c r="C31" s="22"/>
      <c r="D31" s="23"/>
      <c r="E31" s="24"/>
      <c r="F31" s="24"/>
      <c r="G31" s="24"/>
      <c r="H31" s="24"/>
      <c r="I31" s="24"/>
      <c r="J31" s="25"/>
      <c r="K31" s="26"/>
    </row>
    <row r="32" spans="1:11" ht="12.75">
      <c r="A32" s="21"/>
      <c r="B32" s="22"/>
      <c r="C32" s="22"/>
      <c r="D32" s="23"/>
      <c r="E32" s="24"/>
      <c r="F32" s="24"/>
      <c r="G32" s="24"/>
      <c r="H32" s="24"/>
      <c r="I32" s="24"/>
      <c r="J32" s="25"/>
      <c r="K32" s="26"/>
    </row>
    <row r="33" spans="1:11" ht="12.75">
      <c r="A33" s="21"/>
      <c r="B33" s="22"/>
      <c r="C33" s="22"/>
      <c r="D33" s="23"/>
      <c r="E33" s="24"/>
      <c r="F33" s="24"/>
      <c r="G33" s="24"/>
      <c r="H33" s="24"/>
      <c r="I33" s="24"/>
      <c r="J33" s="25"/>
      <c r="K33" s="26"/>
    </row>
    <row r="34" spans="1:11" ht="12.75">
      <c r="A34" s="21"/>
      <c r="B34" s="22"/>
      <c r="C34" s="22"/>
      <c r="D34" s="23"/>
      <c r="E34" s="24"/>
      <c r="F34" s="24"/>
      <c r="G34" s="24"/>
      <c r="H34" s="24"/>
      <c r="I34" s="24"/>
      <c r="J34" s="25"/>
      <c r="K34" s="26"/>
    </row>
    <row r="35" spans="1:11" ht="12.75">
      <c r="A35" s="21"/>
      <c r="B35" s="22"/>
      <c r="C35" s="22"/>
      <c r="D35" s="23"/>
      <c r="E35" s="24"/>
      <c r="F35" s="24"/>
      <c r="G35" s="24"/>
      <c r="H35" s="24"/>
      <c r="I35" s="24"/>
      <c r="J35" s="25"/>
      <c r="K35" s="26"/>
    </row>
    <row r="36" spans="1:11" ht="12.75">
      <c r="A36" s="21"/>
      <c r="B36" s="22"/>
      <c r="C36" s="22"/>
      <c r="D36" s="23"/>
      <c r="E36" s="24"/>
      <c r="F36" s="24"/>
      <c r="G36" s="24"/>
      <c r="H36" s="24"/>
      <c r="I36" s="24"/>
      <c r="J36" s="25"/>
      <c r="K36" s="26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0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19" sqref="J19"/>
    </sheetView>
  </sheetViews>
  <sheetFormatPr defaultColWidth="8.7109375" defaultRowHeight="12.75"/>
  <cols>
    <col min="1" max="1" width="6.421875" style="10" customWidth="1"/>
    <col min="2" max="2" width="23.57421875" style="0" customWidth="1"/>
    <col min="3" max="3" width="25.28125" style="0" customWidth="1"/>
    <col min="4" max="4" width="1.7109375" style="0" customWidth="1"/>
    <col min="5" max="5" width="4.7109375" style="10" customWidth="1"/>
    <col min="6" max="10" width="6.140625" style="1" customWidth="1"/>
    <col min="11" max="53" width="6.28125" style="1" customWidth="1"/>
    <col min="54" max="58" width="0" style="1" hidden="1" customWidth="1"/>
  </cols>
  <sheetData>
    <row r="1" spans="1:58" ht="24" customHeight="1">
      <c r="A1" s="68" t="s">
        <v>41</v>
      </c>
      <c r="B1" s="68"/>
      <c r="C1" s="68"/>
      <c r="D1" s="68"/>
      <c r="E1" s="68"/>
      <c r="F1" s="34" t="s">
        <v>42</v>
      </c>
      <c r="G1" s="34"/>
      <c r="H1" s="34"/>
      <c r="I1" s="34"/>
      <c r="J1" s="34"/>
      <c r="K1" s="34"/>
      <c r="L1" s="34"/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s="18" customFormat="1" ht="21">
      <c r="A2" s="73"/>
      <c r="B2" s="74"/>
      <c r="C2" s="75"/>
      <c r="D2" s="76"/>
      <c r="E2" s="13"/>
      <c r="F2" s="2" t="s">
        <v>8</v>
      </c>
      <c r="G2" s="2"/>
      <c r="H2" s="2"/>
      <c r="I2" s="2"/>
      <c r="J2" s="2"/>
      <c r="K2" s="2"/>
      <c r="L2" s="2"/>
      <c r="M2" s="2"/>
      <c r="N2" s="2"/>
      <c r="O2" s="37"/>
      <c r="P2" s="37"/>
      <c r="Q2" s="37"/>
      <c r="R2" s="37"/>
      <c r="S2" s="37"/>
      <c r="T2" s="37"/>
      <c r="U2" s="37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</row>
    <row r="3" spans="1:58" ht="76.5" customHeight="1">
      <c r="A3" s="77"/>
      <c r="B3" s="78"/>
      <c r="C3" s="78"/>
      <c r="D3" s="72"/>
      <c r="E3" s="79"/>
      <c r="F3" s="40" t="s">
        <v>43</v>
      </c>
      <c r="G3" s="40"/>
      <c r="H3" s="40"/>
      <c r="I3" s="40"/>
      <c r="J3" s="40"/>
      <c r="K3" s="40"/>
      <c r="L3" s="40"/>
      <c r="M3" s="40"/>
      <c r="N3" s="40"/>
      <c r="O3" s="39"/>
      <c r="P3" s="39"/>
      <c r="Q3" s="39"/>
      <c r="R3" s="39"/>
      <c r="S3" s="39"/>
      <c r="T3" s="39"/>
      <c r="U3" s="39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</row>
    <row r="4" spans="1:58" s="18" customFormat="1" ht="13.5" customHeight="1">
      <c r="A4" s="36"/>
      <c r="B4" s="80" t="s">
        <v>44</v>
      </c>
      <c r="C4" s="80" t="s">
        <v>45</v>
      </c>
      <c r="D4" s="81"/>
      <c r="E4" s="80" t="s">
        <v>18</v>
      </c>
      <c r="F4" s="42">
        <v>8</v>
      </c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58" ht="15" customHeight="1">
      <c r="A5" s="1" t="s">
        <v>8</v>
      </c>
      <c r="B5" t="s">
        <v>33</v>
      </c>
      <c r="C5" s="49" t="s">
        <v>36</v>
      </c>
      <c r="D5" s="82"/>
      <c r="E5" s="13" t="s">
        <v>21</v>
      </c>
      <c r="F5" s="58">
        <v>60.8</v>
      </c>
      <c r="G5"/>
      <c r="H5"/>
      <c r="I5" s="45"/>
      <c r="J5"/>
      <c r="K5"/>
      <c r="L5"/>
      <c r="M5"/>
      <c r="N5"/>
      <c r="O5" s="46"/>
      <c r="P5" s="46"/>
      <c r="Q5" s="46"/>
      <c r="R5" s="46"/>
      <c r="S5" s="46"/>
      <c r="T5" s="46"/>
      <c r="U5" s="4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>
        <v>0</v>
      </c>
      <c r="BC5" s="46">
        <v>0</v>
      </c>
      <c r="BD5" s="46">
        <v>0</v>
      </c>
      <c r="BE5" s="46">
        <v>0</v>
      </c>
      <c r="BF5" s="46">
        <v>0</v>
      </c>
    </row>
    <row r="6" spans="1:58" ht="12.75">
      <c r="A6" s="1" t="s">
        <v>11</v>
      </c>
      <c r="B6" t="s">
        <v>28</v>
      </c>
      <c r="C6" s="49" t="s">
        <v>36</v>
      </c>
      <c r="D6" s="82"/>
      <c r="E6" s="13" t="s">
        <v>21</v>
      </c>
      <c r="F6" s="58">
        <v>25.8</v>
      </c>
      <c r="G6"/>
      <c r="H6"/>
      <c r="I6" s="45"/>
      <c r="J6"/>
      <c r="K6"/>
      <c r="L6"/>
      <c r="M6"/>
      <c r="N6"/>
      <c r="O6" s="46"/>
      <c r="P6" s="46"/>
      <c r="Q6" s="46"/>
      <c r="R6" s="46"/>
      <c r="S6" s="46"/>
      <c r="T6" s="46"/>
      <c r="V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>
        <v>0</v>
      </c>
      <c r="BC6" s="46">
        <v>0</v>
      </c>
      <c r="BD6" s="46">
        <v>0</v>
      </c>
      <c r="BE6" s="46">
        <v>0</v>
      </c>
      <c r="BF6" s="46">
        <v>0</v>
      </c>
    </row>
    <row r="7" spans="1:58" ht="12.75">
      <c r="A7" s="1" t="s">
        <v>12</v>
      </c>
      <c r="B7" t="s">
        <v>34</v>
      </c>
      <c r="C7" s="49" t="s">
        <v>36</v>
      </c>
      <c r="D7" s="30"/>
      <c r="E7" s="13" t="s">
        <v>21</v>
      </c>
      <c r="F7" s="58">
        <v>30.8</v>
      </c>
      <c r="G7"/>
      <c r="H7"/>
      <c r="I7"/>
      <c r="J7"/>
      <c r="K7"/>
      <c r="L7"/>
      <c r="M7"/>
      <c r="N7"/>
      <c r="O7" s="46"/>
      <c r="P7" s="46"/>
      <c r="Q7" s="46"/>
      <c r="R7" s="46"/>
      <c r="S7" s="14"/>
      <c r="T7" s="46"/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>
        <v>0</v>
      </c>
      <c r="BC7" s="46">
        <v>0</v>
      </c>
      <c r="BD7" s="46">
        <v>0</v>
      </c>
      <c r="BE7" s="46">
        <v>0</v>
      </c>
      <c r="BF7" s="46">
        <v>0</v>
      </c>
    </row>
    <row r="8" spans="1:58" ht="12.75">
      <c r="A8" s="1" t="s">
        <v>13</v>
      </c>
      <c r="B8" t="s">
        <v>29</v>
      </c>
      <c r="C8" s="49" t="s">
        <v>22</v>
      </c>
      <c r="D8" s="82"/>
      <c r="E8" s="13" t="s">
        <v>21</v>
      </c>
      <c r="F8" s="52">
        <v>24.8</v>
      </c>
      <c r="G8"/>
      <c r="H8"/>
      <c r="I8"/>
      <c r="J8"/>
      <c r="K8"/>
      <c r="L8"/>
      <c r="M8"/>
      <c r="N8"/>
      <c r="O8" s="46"/>
      <c r="P8" s="46"/>
      <c r="Q8" s="46"/>
      <c r="R8" s="46"/>
      <c r="S8" s="46"/>
      <c r="T8" s="46"/>
      <c r="U8" s="46"/>
      <c r="W8" s="46"/>
      <c r="X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>
        <v>0</v>
      </c>
      <c r="BC8" s="46">
        <v>0</v>
      </c>
      <c r="BD8" s="46">
        <v>0</v>
      </c>
      <c r="BE8" s="46">
        <v>0</v>
      </c>
      <c r="BF8" s="46">
        <v>0</v>
      </c>
    </row>
    <row r="9" spans="1:58" ht="12.75">
      <c r="A9" s="1" t="s">
        <v>14</v>
      </c>
      <c r="B9" t="s">
        <v>31</v>
      </c>
      <c r="C9" s="49" t="s">
        <v>36</v>
      </c>
      <c r="D9" s="83"/>
      <c r="E9" s="13" t="s">
        <v>21</v>
      </c>
      <c r="F9" s="58">
        <v>45.8</v>
      </c>
      <c r="G9" s="45"/>
      <c r="H9"/>
      <c r="I9" s="58"/>
      <c r="J9"/>
      <c r="K9"/>
      <c r="L9"/>
      <c r="M9" s="49"/>
      <c r="N9"/>
      <c r="O9" s="46"/>
      <c r="P9" s="14"/>
      <c r="Q9" s="14"/>
      <c r="R9" s="14"/>
      <c r="S9" s="14"/>
      <c r="T9" s="14"/>
      <c r="U9" s="14"/>
      <c r="W9" s="46"/>
      <c r="X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>
        <v>0</v>
      </c>
      <c r="BC9" s="46">
        <v>0</v>
      </c>
      <c r="BD9" s="46">
        <v>0</v>
      </c>
      <c r="BE9" s="46">
        <v>0</v>
      </c>
      <c r="BF9" s="46">
        <v>0</v>
      </c>
    </row>
    <row r="10" spans="1:58" ht="12.75">
      <c r="A10" s="1" t="s">
        <v>15</v>
      </c>
      <c r="B10" t="s">
        <v>35</v>
      </c>
      <c r="C10" s="49" t="s">
        <v>36</v>
      </c>
      <c r="D10" s="83"/>
      <c r="E10" s="13" t="s">
        <v>21</v>
      </c>
      <c r="F10" s="58">
        <v>35.8</v>
      </c>
      <c r="G10" s="45"/>
      <c r="H10"/>
      <c r="I10"/>
      <c r="J10"/>
      <c r="K10"/>
      <c r="L10"/>
      <c r="M10"/>
      <c r="N10"/>
      <c r="O10" s="14"/>
      <c r="P10" s="14"/>
      <c r="Q10" s="14"/>
      <c r="R10" s="14"/>
      <c r="S10" s="14"/>
      <c r="T10" s="14"/>
      <c r="U10" s="14"/>
      <c r="V10" s="46"/>
      <c r="W10" s="46"/>
      <c r="X10" s="46"/>
      <c r="Y10" s="46"/>
      <c r="Z10" s="46"/>
      <c r="AA10" s="46"/>
      <c r="AB10" s="46"/>
      <c r="AC10" s="46"/>
      <c r="AE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>
        <v>0</v>
      </c>
      <c r="BC10" s="46">
        <v>0</v>
      </c>
      <c r="BD10" s="46">
        <v>0</v>
      </c>
      <c r="BE10" s="46">
        <v>0</v>
      </c>
      <c r="BF10" s="46">
        <v>0</v>
      </c>
    </row>
    <row r="11" spans="1:58" ht="12.75">
      <c r="A11" s="1" t="s">
        <v>16</v>
      </c>
      <c r="B11" t="s">
        <v>30</v>
      </c>
      <c r="C11" s="49" t="s">
        <v>36</v>
      </c>
      <c r="D11" s="83"/>
      <c r="E11" s="13" t="s">
        <v>21</v>
      </c>
      <c r="F11" s="58">
        <v>27.8</v>
      </c>
      <c r="G11" s="45"/>
      <c r="H11"/>
      <c r="I11"/>
      <c r="J11"/>
      <c r="K11"/>
      <c r="L11"/>
      <c r="M11"/>
      <c r="N11"/>
      <c r="O11" s="14"/>
      <c r="P11" s="14"/>
      <c r="Q11" s="14"/>
      <c r="R11" s="14"/>
      <c r="S11" s="14"/>
      <c r="T11" s="14"/>
      <c r="U11" s="14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>
        <v>0</v>
      </c>
      <c r="BC11" s="46">
        <v>0</v>
      </c>
      <c r="BD11" s="46">
        <v>0</v>
      </c>
      <c r="BE11" s="46">
        <v>0</v>
      </c>
      <c r="BF11" s="46">
        <v>0</v>
      </c>
    </row>
    <row r="12" spans="1:58" ht="12.75">
      <c r="A12" s="1" t="s">
        <v>17</v>
      </c>
      <c r="B12" t="s">
        <v>32</v>
      </c>
      <c r="C12" s="49" t="s">
        <v>36</v>
      </c>
      <c r="D12" s="83"/>
      <c r="E12" s="13" t="s">
        <v>21</v>
      </c>
      <c r="F12" s="52">
        <v>23.8</v>
      </c>
      <c r="G12" s="45"/>
      <c r="H12" s="48"/>
      <c r="I12"/>
      <c r="J12"/>
      <c r="K12"/>
      <c r="L12"/>
      <c r="M12"/>
      <c r="N12"/>
      <c r="O12" s="46"/>
      <c r="P12" s="46"/>
      <c r="Q12" s="46"/>
      <c r="R12" s="46"/>
      <c r="S12" s="4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>
        <v>0</v>
      </c>
      <c r="BC12" s="46">
        <v>0</v>
      </c>
      <c r="BD12" s="46">
        <v>0</v>
      </c>
      <c r="BE12" s="46">
        <v>0</v>
      </c>
      <c r="BF12" s="46">
        <v>0</v>
      </c>
    </row>
    <row r="13" spans="1:58" ht="12.75">
      <c r="A13" s="1"/>
      <c r="E13" s="13"/>
      <c r="F13"/>
      <c r="G13"/>
      <c r="H13"/>
      <c r="I13" s="45"/>
      <c r="J13"/>
      <c r="K13"/>
      <c r="L13"/>
      <c r="M13"/>
      <c r="N13"/>
      <c r="O13" s="46"/>
      <c r="P13" s="46"/>
      <c r="Q13" s="46"/>
      <c r="R13" s="46"/>
      <c r="S13" s="46"/>
      <c r="T13" s="46"/>
      <c r="U13" s="46"/>
      <c r="V13" s="14"/>
      <c r="W13" s="51"/>
      <c r="X13" s="51"/>
      <c r="Y13" s="14"/>
      <c r="Z13" s="14"/>
      <c r="AA13" s="14"/>
      <c r="AB13" s="14"/>
      <c r="AC13" s="14"/>
      <c r="AD13" s="14"/>
      <c r="AE13" s="14"/>
      <c r="AF13" s="14"/>
      <c r="AG13" s="14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>
        <v>0</v>
      </c>
      <c r="BC13" s="46">
        <v>0</v>
      </c>
      <c r="BD13" s="46">
        <v>0</v>
      </c>
      <c r="BE13" s="46">
        <v>0</v>
      </c>
      <c r="BF13" s="46">
        <v>0</v>
      </c>
    </row>
    <row r="14" spans="1:58" ht="12.75">
      <c r="A14" s="1"/>
      <c r="E14" s="13"/>
      <c r="F14" s="48"/>
      <c r="G14" s="45"/>
      <c r="H14" s="48"/>
      <c r="I14"/>
      <c r="J14"/>
      <c r="K14"/>
      <c r="L14"/>
      <c r="M14"/>
      <c r="N14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>
        <v>0</v>
      </c>
      <c r="BC14" s="46">
        <v>0</v>
      </c>
      <c r="BD14" s="46">
        <v>0</v>
      </c>
      <c r="BE14" s="46">
        <v>0</v>
      </c>
      <c r="BF14" s="46">
        <v>0</v>
      </c>
    </row>
    <row r="15" spans="1:58" ht="12.75">
      <c r="A15" s="1"/>
      <c r="E15" s="13"/>
      <c r="F15"/>
      <c r="G15" s="45"/>
      <c r="H15"/>
      <c r="I15"/>
      <c r="J15"/>
      <c r="K15"/>
      <c r="L15"/>
      <c r="M15"/>
      <c r="N1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>
        <v>0</v>
      </c>
      <c r="BC15" s="46">
        <v>0</v>
      </c>
      <c r="BD15" s="46">
        <v>0</v>
      </c>
      <c r="BE15" s="46">
        <v>0</v>
      </c>
      <c r="BF15" s="46">
        <v>0</v>
      </c>
    </row>
    <row r="16" spans="1:58" ht="12.75">
      <c r="A16" s="1"/>
      <c r="E16" s="13"/>
      <c r="F16" s="48"/>
      <c r="G16"/>
      <c r="H16"/>
      <c r="I16"/>
      <c r="J16"/>
      <c r="K16"/>
      <c r="L16"/>
      <c r="M16"/>
      <c r="N1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>
        <v>0</v>
      </c>
      <c r="BC16" s="46">
        <v>0</v>
      </c>
      <c r="BD16" s="46">
        <v>0</v>
      </c>
      <c r="BE16" s="46">
        <v>0</v>
      </c>
      <c r="BF16" s="46">
        <v>0</v>
      </c>
    </row>
    <row r="17" spans="1:58" ht="12.75">
      <c r="A17" s="1"/>
      <c r="E17" s="13"/>
      <c r="F17"/>
      <c r="G17" s="45"/>
      <c r="H17"/>
      <c r="I17" s="45"/>
      <c r="J17"/>
      <c r="K17"/>
      <c r="L17"/>
      <c r="M17"/>
      <c r="N17"/>
      <c r="O17" s="14"/>
      <c r="P17" s="14"/>
      <c r="Q17" s="14"/>
      <c r="R17" s="14"/>
      <c r="S17" s="14"/>
      <c r="T17" s="14"/>
      <c r="U17" s="14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>
        <v>0</v>
      </c>
      <c r="BC17" s="46">
        <v>0</v>
      </c>
      <c r="BD17" s="46">
        <v>0</v>
      </c>
      <c r="BE17" s="46">
        <v>0</v>
      </c>
      <c r="BF17" s="46">
        <v>0</v>
      </c>
    </row>
    <row r="18" spans="1:58" ht="12.75">
      <c r="A18" s="1"/>
      <c r="E18" s="13"/>
      <c r="F18" s="45"/>
      <c r="G18"/>
      <c r="H18"/>
      <c r="I18" s="45"/>
      <c r="J18"/>
      <c r="K18"/>
      <c r="L18"/>
      <c r="M18"/>
      <c r="N18"/>
      <c r="O18" s="14"/>
      <c r="P18" s="14"/>
      <c r="Q18" s="14"/>
      <c r="R18" s="14"/>
      <c r="S18" s="14"/>
      <c r="T18" s="14"/>
      <c r="U18" s="14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0</v>
      </c>
      <c r="BC18" s="46">
        <v>0</v>
      </c>
      <c r="BD18" s="46">
        <v>0</v>
      </c>
      <c r="BE18" s="46">
        <v>0</v>
      </c>
      <c r="BF18" s="46">
        <v>0</v>
      </c>
    </row>
    <row r="19" spans="1:58" ht="12.75">
      <c r="A19" s="1"/>
      <c r="E19" s="13"/>
      <c r="F19"/>
      <c r="G19" s="48"/>
      <c r="H19"/>
      <c r="I19"/>
      <c r="J19"/>
      <c r="K19"/>
      <c r="L19"/>
      <c r="M19"/>
      <c r="N19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>
        <v>0</v>
      </c>
      <c r="BC19" s="46">
        <v>0</v>
      </c>
      <c r="BD19" s="46">
        <v>0</v>
      </c>
      <c r="BE19" s="46">
        <v>0</v>
      </c>
      <c r="BF19" s="46">
        <v>0</v>
      </c>
    </row>
    <row r="20" spans="1:58" ht="12.75">
      <c r="A20" s="1"/>
      <c r="E20" s="13"/>
      <c r="F20" s="45"/>
      <c r="G20"/>
      <c r="H20" s="14"/>
      <c r="I20" s="45"/>
      <c r="J20"/>
      <c r="K20"/>
      <c r="L20"/>
      <c r="M20"/>
      <c r="N20"/>
      <c r="O20" s="14"/>
      <c r="P20" s="14"/>
      <c r="Q20" s="14"/>
      <c r="R20" s="14"/>
      <c r="S20" s="14"/>
      <c r="T20" s="14"/>
      <c r="U20" s="14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>
        <v>0</v>
      </c>
      <c r="BC20" s="46">
        <v>0</v>
      </c>
      <c r="BD20" s="46">
        <v>0</v>
      </c>
      <c r="BE20" s="46">
        <v>0</v>
      </c>
      <c r="BF20" s="46">
        <v>0</v>
      </c>
    </row>
    <row r="21" spans="1:58" ht="12.75">
      <c r="A21" s="1"/>
      <c r="E21" s="13"/>
      <c r="F21" s="45"/>
      <c r="G21"/>
      <c r="H21" s="48"/>
      <c r="I21" s="45"/>
      <c r="J21"/>
      <c r="K21"/>
      <c r="L21"/>
      <c r="M21"/>
      <c r="N21"/>
      <c r="O21" s="14"/>
      <c r="P21" s="14"/>
      <c r="Q21" s="14"/>
      <c r="R21" s="14"/>
      <c r="S21" s="14"/>
      <c r="T21" s="14"/>
      <c r="U21" s="14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>
        <v>0</v>
      </c>
      <c r="BC21" s="46">
        <v>0</v>
      </c>
      <c r="BD21" s="46">
        <v>0</v>
      </c>
      <c r="BE21" s="46">
        <v>0</v>
      </c>
      <c r="BF21" s="46">
        <v>0</v>
      </c>
    </row>
    <row r="22" spans="1:58" ht="12.75">
      <c r="A22" s="1"/>
      <c r="E22" s="13"/>
      <c r="F22" s="45"/>
      <c r="G22"/>
      <c r="H22"/>
      <c r="I22"/>
      <c r="J22"/>
      <c r="K22"/>
      <c r="L22"/>
      <c r="M22"/>
      <c r="N22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>
        <v>0</v>
      </c>
      <c r="BC22" s="46">
        <v>0</v>
      </c>
      <c r="BD22" s="46">
        <v>0</v>
      </c>
      <c r="BE22" s="46">
        <v>0</v>
      </c>
      <c r="BF22" s="46">
        <v>0</v>
      </c>
    </row>
    <row r="23" spans="1:58" ht="12.75">
      <c r="A23" s="1"/>
      <c r="E23" s="13"/>
      <c r="F23" s="45"/>
      <c r="G23"/>
      <c r="H23" s="48"/>
      <c r="I23"/>
      <c r="J23"/>
      <c r="K23"/>
      <c r="L23"/>
      <c r="M23" s="49"/>
      <c r="N23"/>
      <c r="O23" s="14"/>
      <c r="P23" s="14"/>
      <c r="Q23" s="14"/>
      <c r="R23" s="14"/>
      <c r="S23" s="14"/>
      <c r="T23" s="14"/>
      <c r="U23" s="14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>
        <v>0</v>
      </c>
      <c r="BC23" s="46">
        <v>0</v>
      </c>
      <c r="BD23" s="46">
        <v>0</v>
      </c>
      <c r="BE23" s="46">
        <v>0</v>
      </c>
      <c r="BF23" s="46">
        <v>0</v>
      </c>
    </row>
    <row r="24" spans="1:58" ht="12.75">
      <c r="A24" s="1"/>
      <c r="E24" s="13"/>
      <c r="F24" s="48"/>
      <c r="G24"/>
      <c r="H24" s="48"/>
      <c r="I24"/>
      <c r="J24"/>
      <c r="K24"/>
      <c r="L24"/>
      <c r="M24"/>
      <c r="N24"/>
      <c r="O24" s="14"/>
      <c r="P24" s="14"/>
      <c r="Q24" s="14"/>
      <c r="R24" s="14"/>
      <c r="S24" s="14"/>
      <c r="T24" s="14"/>
      <c r="U24" s="14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>
        <v>0</v>
      </c>
      <c r="BC24" s="46">
        <v>0</v>
      </c>
      <c r="BD24" s="46">
        <v>0</v>
      </c>
      <c r="BE24" s="46">
        <v>0</v>
      </c>
      <c r="BF24" s="46">
        <v>0</v>
      </c>
    </row>
    <row r="25" spans="1:58" ht="12.75">
      <c r="A25" s="1"/>
      <c r="E25" s="13"/>
      <c r="F25" s="45"/>
      <c r="G25"/>
      <c r="H25" s="48"/>
      <c r="I25"/>
      <c r="J25"/>
      <c r="K25"/>
      <c r="L25"/>
      <c r="M25"/>
      <c r="N25"/>
      <c r="O25" s="46"/>
      <c r="P25" s="46"/>
      <c r="Q25" s="46"/>
      <c r="R25" s="46"/>
      <c r="S25" s="46"/>
      <c r="T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>
        <v>0</v>
      </c>
      <c r="BC25" s="46">
        <v>0</v>
      </c>
      <c r="BD25" s="46">
        <v>0</v>
      </c>
      <c r="BE25" s="46">
        <v>0</v>
      </c>
      <c r="BF25" s="46">
        <v>0</v>
      </c>
    </row>
    <row r="26" spans="1:58" ht="12.75">
      <c r="A26" s="1"/>
      <c r="E26" s="13"/>
      <c r="F26" s="45"/>
      <c r="G26" s="48"/>
      <c r="H26"/>
      <c r="I26" s="45"/>
      <c r="J26"/>
      <c r="K26"/>
      <c r="L26"/>
      <c r="M26"/>
      <c r="N26"/>
      <c r="O26" s="14"/>
      <c r="P26" s="14"/>
      <c r="Q26" s="14"/>
      <c r="R26" s="14"/>
      <c r="S26" s="14"/>
      <c r="T26" s="14"/>
      <c r="U26" s="14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>
        <v>0</v>
      </c>
      <c r="BC26" s="46">
        <v>0</v>
      </c>
      <c r="BD26" s="46">
        <v>0</v>
      </c>
      <c r="BE26" s="46">
        <v>0</v>
      </c>
      <c r="BF26" s="46">
        <v>0</v>
      </c>
    </row>
    <row r="27" spans="1:58" ht="12.75">
      <c r="A27" s="1"/>
      <c r="E27" s="13"/>
      <c r="F27" s="45"/>
      <c r="G27" s="48"/>
      <c r="H27"/>
      <c r="I27"/>
      <c r="J27"/>
      <c r="K27"/>
      <c r="L27"/>
      <c r="M27"/>
      <c r="N27"/>
      <c r="O27" s="14"/>
      <c r="P27" s="14"/>
      <c r="Q27" s="14"/>
      <c r="R27" s="14"/>
      <c r="S27" s="14"/>
      <c r="T27" s="14"/>
      <c r="U27" s="14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>
        <v>0</v>
      </c>
      <c r="BC27" s="46">
        <v>0</v>
      </c>
      <c r="BD27" s="46">
        <v>0</v>
      </c>
      <c r="BE27" s="46">
        <v>0</v>
      </c>
      <c r="BF27" s="46">
        <v>0</v>
      </c>
    </row>
    <row r="28" spans="1:58" ht="12.75">
      <c r="A28" s="1"/>
      <c r="E28" s="13"/>
      <c r="F28" s="45"/>
      <c r="G28"/>
      <c r="H28" s="48"/>
      <c r="I28" s="45"/>
      <c r="J28"/>
      <c r="K28"/>
      <c r="L28"/>
      <c r="M28"/>
      <c r="N28"/>
      <c r="O28" s="14"/>
      <c r="P28" s="14"/>
      <c r="Q28" s="14"/>
      <c r="R28" s="14"/>
      <c r="S28" s="14"/>
      <c r="T28" s="14"/>
      <c r="U28" s="14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>
        <v>0</v>
      </c>
      <c r="BC28" s="46">
        <v>0</v>
      </c>
      <c r="BD28" s="46">
        <v>0</v>
      </c>
      <c r="BE28" s="46">
        <v>0</v>
      </c>
      <c r="BF28" s="46">
        <v>0</v>
      </c>
    </row>
    <row r="29" spans="1:58" ht="12.75">
      <c r="A29" s="1"/>
      <c r="E29" s="13"/>
      <c r="F29" s="45"/>
      <c r="G29" s="45"/>
      <c r="H29" s="48"/>
      <c r="I29"/>
      <c r="J29"/>
      <c r="K29"/>
      <c r="L29"/>
      <c r="M29"/>
      <c r="N2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>
        <v>0</v>
      </c>
      <c r="BC29" s="46">
        <v>0</v>
      </c>
      <c r="BD29" s="46">
        <v>0</v>
      </c>
      <c r="BE29" s="46">
        <v>0</v>
      </c>
      <c r="BF29" s="46">
        <v>0</v>
      </c>
    </row>
    <row r="30" spans="1:58" ht="12.75">
      <c r="A30" s="1"/>
      <c r="E30" s="13"/>
      <c r="F30"/>
      <c r="G30" s="45"/>
      <c r="H30"/>
      <c r="I30" s="45"/>
      <c r="J30"/>
      <c r="K30"/>
      <c r="L30"/>
      <c r="M30" s="49"/>
      <c r="N30"/>
      <c r="O30" s="46"/>
      <c r="P30" s="46"/>
      <c r="Q30" s="46"/>
      <c r="R30" s="46"/>
      <c r="S30" s="46"/>
      <c r="T30" s="14"/>
      <c r="U30" s="14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>
        <v>0</v>
      </c>
      <c r="BC30" s="46">
        <v>0</v>
      </c>
      <c r="BD30" s="46">
        <v>0</v>
      </c>
      <c r="BE30" s="46">
        <v>0</v>
      </c>
      <c r="BF30" s="46">
        <v>0</v>
      </c>
    </row>
    <row r="31" spans="1:58" ht="12.75">
      <c r="A31" s="1"/>
      <c r="E31" s="13"/>
      <c r="F31" s="45"/>
      <c r="G31"/>
      <c r="H31"/>
      <c r="I31"/>
      <c r="J31"/>
      <c r="K31"/>
      <c r="L31"/>
      <c r="M31"/>
      <c r="N31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>
        <v>0</v>
      </c>
      <c r="BC31" s="46">
        <v>0</v>
      </c>
      <c r="BD31" s="46">
        <v>0</v>
      </c>
      <c r="BE31" s="46">
        <v>0</v>
      </c>
      <c r="BF31" s="46">
        <v>0</v>
      </c>
    </row>
    <row r="32" spans="1:58" ht="12.75">
      <c r="A32" s="1"/>
      <c r="E32" s="13"/>
      <c r="F32" s="45"/>
      <c r="G32"/>
      <c r="H32" s="48"/>
      <c r="I32"/>
      <c r="J32"/>
      <c r="K32"/>
      <c r="L32"/>
      <c r="M32"/>
      <c r="N32"/>
      <c r="P32" s="14"/>
      <c r="Q32" s="14"/>
      <c r="R32" s="14"/>
      <c r="S32" s="14"/>
      <c r="T32" s="14"/>
      <c r="U32" s="14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>
        <v>0</v>
      </c>
      <c r="BC32" s="46">
        <v>0</v>
      </c>
      <c r="BD32" s="46">
        <v>0</v>
      </c>
      <c r="BE32" s="46">
        <v>0</v>
      </c>
      <c r="BF32" s="46">
        <v>0</v>
      </c>
    </row>
    <row r="33" spans="1:58" ht="12.75">
      <c r="A33" s="1"/>
      <c r="E33" s="13"/>
      <c r="F33" s="45"/>
      <c r="G33"/>
      <c r="H33" s="48"/>
      <c r="I33"/>
      <c r="J33"/>
      <c r="K33"/>
      <c r="L33"/>
      <c r="M33"/>
      <c r="N33"/>
      <c r="O33" s="14"/>
      <c r="P33" s="14"/>
      <c r="Q33" s="14"/>
      <c r="R33" s="14"/>
      <c r="S33" s="14"/>
      <c r="T33" s="14"/>
      <c r="U33" s="14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>
        <v>0</v>
      </c>
      <c r="BC33" s="46">
        <v>0</v>
      </c>
      <c r="BD33" s="46">
        <v>0</v>
      </c>
      <c r="BE33" s="46">
        <v>0</v>
      </c>
      <c r="BF33" s="46">
        <v>0</v>
      </c>
    </row>
    <row r="34" spans="1:58" ht="12.75">
      <c r="A34" s="1"/>
      <c r="E34" s="13"/>
      <c r="F34"/>
      <c r="G34" s="45"/>
      <c r="H34"/>
      <c r="I34"/>
      <c r="J34"/>
      <c r="K34"/>
      <c r="L34"/>
      <c r="M34"/>
      <c r="N34"/>
      <c r="O34" s="46"/>
      <c r="P34" s="14"/>
      <c r="Q34" s="14"/>
      <c r="R34" s="14"/>
      <c r="S34" s="14"/>
      <c r="T34" s="14"/>
      <c r="U34" s="14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>
        <v>0</v>
      </c>
      <c r="BC34" s="46">
        <v>0</v>
      </c>
      <c r="BD34" s="46">
        <v>0</v>
      </c>
      <c r="BE34" s="46">
        <v>0</v>
      </c>
      <c r="BF34" s="46">
        <v>0</v>
      </c>
    </row>
    <row r="35" spans="1:58" ht="12.75">
      <c r="A35" s="1"/>
      <c r="E35" s="13"/>
      <c r="F35"/>
      <c r="G35" s="45"/>
      <c r="H35"/>
      <c r="I35"/>
      <c r="J35"/>
      <c r="K35"/>
      <c r="L35"/>
      <c r="M35"/>
      <c r="N35"/>
      <c r="O35" s="46"/>
      <c r="P35" s="14"/>
      <c r="Q35" s="14"/>
      <c r="R35" s="14"/>
      <c r="S35" s="14"/>
      <c r="T35" s="14"/>
      <c r="U35" s="14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</row>
    <row r="36" spans="1:58" ht="12.75">
      <c r="A36" s="1"/>
      <c r="E36" s="13"/>
      <c r="F36" s="45"/>
      <c r="G36"/>
      <c r="H36" s="14"/>
      <c r="I36"/>
      <c r="J36"/>
      <c r="K36"/>
      <c r="L36"/>
      <c r="M36"/>
      <c r="N36"/>
      <c r="O36" s="14"/>
      <c r="P36" s="14"/>
      <c r="Q36" s="14"/>
      <c r="R36" s="14"/>
      <c r="S36" s="14"/>
      <c r="T36" s="14"/>
      <c r="U36" s="14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</row>
    <row r="37" spans="1:58" ht="12.75">
      <c r="A37" s="1"/>
      <c r="E37" s="13"/>
      <c r="F37" s="45"/>
      <c r="G37" s="48"/>
      <c r="H37"/>
      <c r="I37"/>
      <c r="J37"/>
      <c r="K37"/>
      <c r="L37"/>
      <c r="M37"/>
      <c r="N37"/>
      <c r="O37" s="14"/>
      <c r="P37" s="14"/>
      <c r="Q37" s="14"/>
      <c r="R37" s="14"/>
      <c r="S37" s="14"/>
      <c r="T37" s="14"/>
      <c r="U37" s="14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</row>
    <row r="38" spans="1:58" ht="12.75">
      <c r="A38" s="1"/>
      <c r="E38" s="13"/>
      <c r="F38" s="45"/>
      <c r="G38"/>
      <c r="H38"/>
      <c r="I38"/>
      <c r="J38"/>
      <c r="K38"/>
      <c r="L38"/>
      <c r="M38"/>
      <c r="N38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</row>
    <row r="39" spans="1:58" ht="12.75">
      <c r="A39" s="1"/>
      <c r="E39" s="13"/>
      <c r="F39" s="45"/>
      <c r="G39"/>
      <c r="H39"/>
      <c r="I39"/>
      <c r="J39"/>
      <c r="K39"/>
      <c r="L39"/>
      <c r="M39"/>
      <c r="N39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</row>
    <row r="40" spans="1:58" ht="12.75">
      <c r="A40" s="1"/>
      <c r="E40" s="13"/>
      <c r="F40" s="45"/>
      <c r="G40" s="48"/>
      <c r="H40"/>
      <c r="I40"/>
      <c r="J40"/>
      <c r="K40"/>
      <c r="L40"/>
      <c r="M40"/>
      <c r="N40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</row>
    <row r="41" spans="1:58" ht="12.75">
      <c r="A41" s="1"/>
      <c r="E41" s="13"/>
      <c r="F41"/>
      <c r="G41" s="14"/>
      <c r="H41"/>
      <c r="I41"/>
      <c r="J41"/>
      <c r="K41"/>
      <c r="L41"/>
      <c r="M41"/>
      <c r="N41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</row>
    <row r="42" spans="1:58" ht="12.75">
      <c r="A42" s="1"/>
      <c r="E42" s="13"/>
      <c r="F42"/>
      <c r="G42" s="45"/>
      <c r="H42"/>
      <c r="I42" s="45"/>
      <c r="J42"/>
      <c r="K42"/>
      <c r="L42"/>
      <c r="M42"/>
      <c r="N42"/>
      <c r="O42" s="46"/>
      <c r="P42" s="46"/>
      <c r="Q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</row>
    <row r="43" spans="1:58" ht="12.75">
      <c r="A43" s="1"/>
      <c r="E43" s="13"/>
      <c r="F43" s="45"/>
      <c r="G43" s="48"/>
      <c r="H43"/>
      <c r="I43"/>
      <c r="J43"/>
      <c r="K43"/>
      <c r="L43"/>
      <c r="M43"/>
      <c r="N43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</row>
    <row r="44" spans="1:58" ht="12.75">
      <c r="A44" s="1"/>
      <c r="E44" s="13"/>
      <c r="F44" s="45"/>
      <c r="G44"/>
      <c r="H44"/>
      <c r="I44"/>
      <c r="J44"/>
      <c r="K44"/>
      <c r="L44"/>
      <c r="M44"/>
      <c r="N4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</row>
    <row r="45" spans="1:58" ht="12.75">
      <c r="A45" s="1"/>
      <c r="E45" s="13"/>
      <c r="F45" s="45"/>
      <c r="H45"/>
      <c r="I45"/>
      <c r="J45"/>
      <c r="K45"/>
      <c r="L45"/>
      <c r="M45"/>
      <c r="N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</row>
    <row r="46" spans="1:58" ht="12.75">
      <c r="A46" s="1"/>
      <c r="E46" s="13"/>
      <c r="F46" s="45"/>
      <c r="G46"/>
      <c r="H46" s="48"/>
      <c r="I46"/>
      <c r="J46"/>
      <c r="K46"/>
      <c r="L46"/>
      <c r="M46"/>
      <c r="N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</row>
    <row r="47" spans="1:58" ht="12.75">
      <c r="A47" s="1"/>
      <c r="B47" s="52"/>
      <c r="C47" s="52"/>
      <c r="D47" s="52"/>
      <c r="E47" s="13"/>
      <c r="F47" s="48"/>
      <c r="G47"/>
      <c r="H47"/>
      <c r="I47" s="52"/>
      <c r="J47"/>
      <c r="K47"/>
      <c r="L47"/>
      <c r="M47"/>
      <c r="N4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</row>
    <row r="48" spans="1:58" ht="12.75">
      <c r="A48" s="1"/>
      <c r="E48" s="13"/>
      <c r="F48"/>
      <c r="G48" s="45"/>
      <c r="H48"/>
      <c r="I48"/>
      <c r="J48"/>
      <c r="K48"/>
      <c r="L48"/>
      <c r="M48"/>
      <c r="N48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</row>
    <row r="49" spans="1:58" ht="12.75">
      <c r="A49" s="1"/>
      <c r="E49" s="13"/>
      <c r="F49" s="45"/>
      <c r="G49" s="48"/>
      <c r="H49"/>
      <c r="I49"/>
      <c r="J49"/>
      <c r="K49"/>
      <c r="L49"/>
      <c r="M49"/>
      <c r="N49"/>
      <c r="O49" s="14"/>
      <c r="P49" s="14"/>
      <c r="Q49" s="14"/>
      <c r="R49" s="14"/>
      <c r="S49" s="14"/>
      <c r="T49" s="14"/>
      <c r="U49" s="14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</row>
    <row r="50" spans="1:58" ht="12.75">
      <c r="A50" s="1"/>
      <c r="B50" s="52"/>
      <c r="C50" s="52"/>
      <c r="D50" s="52"/>
      <c r="E50" s="13"/>
      <c r="F50" s="48"/>
      <c r="G50" s="48"/>
      <c r="H50"/>
      <c r="I50" s="52"/>
      <c r="J50"/>
      <c r="K50"/>
      <c r="L50"/>
      <c r="M50"/>
      <c r="N50"/>
      <c r="O50" s="14"/>
      <c r="P50" s="14"/>
      <c r="Q50" s="14"/>
      <c r="R50" s="14"/>
      <c r="S50" s="14"/>
      <c r="T50" s="14"/>
      <c r="U50" s="14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</row>
    <row r="51" spans="1:58" ht="12.75">
      <c r="A51" s="1"/>
      <c r="E51" s="13"/>
      <c r="F51" s="45"/>
      <c r="G51"/>
      <c r="H51" s="48"/>
      <c r="I51" s="45"/>
      <c r="J51"/>
      <c r="K51"/>
      <c r="L51"/>
      <c r="M51"/>
      <c r="N51"/>
      <c r="O51" s="14"/>
      <c r="P51" s="14"/>
      <c r="Q51" s="14"/>
      <c r="R51" s="14"/>
      <c r="S51" s="14"/>
      <c r="T51" s="14"/>
      <c r="U51" s="14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</row>
    <row r="52" spans="1:58" ht="12.75">
      <c r="A52" s="1"/>
      <c r="E52" s="13"/>
      <c r="F52"/>
      <c r="G52" s="52"/>
      <c r="H52"/>
      <c r="I52" s="45"/>
      <c r="J52"/>
      <c r="K52"/>
      <c r="L52"/>
      <c r="M52"/>
      <c r="N52"/>
      <c r="O52" s="14"/>
      <c r="P52" s="14"/>
      <c r="Q52" s="14"/>
      <c r="R52" s="14"/>
      <c r="S52" s="14"/>
      <c r="T52" s="14"/>
      <c r="U52" s="14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</row>
    <row r="53" spans="1:58" ht="12.75">
      <c r="A53" s="1"/>
      <c r="E53" s="13"/>
      <c r="F53" s="45"/>
      <c r="G53" s="48"/>
      <c r="H53"/>
      <c r="I53" s="45"/>
      <c r="J53"/>
      <c r="K53"/>
      <c r="L53"/>
      <c r="M53"/>
      <c r="N53"/>
      <c r="O53" s="14"/>
      <c r="P53" s="14"/>
      <c r="Q53" s="14"/>
      <c r="R53" s="14"/>
      <c r="S53" s="14"/>
      <c r="T53" s="14"/>
      <c r="U53" s="14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</row>
    <row r="54" spans="1:58" ht="12.75">
      <c r="A54" s="1"/>
      <c r="E54" s="13"/>
      <c r="F54" s="45"/>
      <c r="G54" s="48"/>
      <c r="H54"/>
      <c r="I54" s="45"/>
      <c r="J54"/>
      <c r="K54"/>
      <c r="L54"/>
      <c r="M54" s="49"/>
      <c r="N54"/>
      <c r="O54" s="14"/>
      <c r="P54" s="14"/>
      <c r="Q54" s="14"/>
      <c r="R54" s="14"/>
      <c r="S54" s="14"/>
      <c r="T54" s="14"/>
      <c r="U54" s="14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</row>
    <row r="55" spans="1:58" ht="12.75">
      <c r="A55" s="1"/>
      <c r="E55" s="13"/>
      <c r="F55"/>
      <c r="G55" s="45"/>
      <c r="H55" s="48"/>
      <c r="I55" s="45"/>
      <c r="J55"/>
      <c r="K55"/>
      <c r="L55"/>
      <c r="M55"/>
      <c r="N55"/>
      <c r="O55" s="14"/>
      <c r="P55" s="14"/>
      <c r="Q55" s="14"/>
      <c r="R55" s="14"/>
      <c r="S55" s="14"/>
      <c r="T55" s="14"/>
      <c r="U55" s="14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</row>
    <row r="56" spans="1:58" ht="12.75">
      <c r="A56" s="1"/>
      <c r="E56" s="13"/>
      <c r="F56" s="45"/>
      <c r="G56"/>
      <c r="H56"/>
      <c r="I56"/>
      <c r="J56"/>
      <c r="K56"/>
      <c r="L56"/>
      <c r="M56"/>
      <c r="N56"/>
      <c r="O56" s="14"/>
      <c r="P56" s="14"/>
      <c r="Q56" s="14"/>
      <c r="R56" s="14"/>
      <c r="S56" s="14"/>
      <c r="T56" s="14"/>
      <c r="U56" s="14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</row>
    <row r="57" spans="1:58" ht="12.75">
      <c r="A57" s="1"/>
      <c r="E57" s="13"/>
      <c r="F57"/>
      <c r="G57"/>
      <c r="H57" s="48"/>
      <c r="I57"/>
      <c r="J57"/>
      <c r="K57"/>
      <c r="L57"/>
      <c r="M57"/>
      <c r="N57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</row>
    <row r="58" spans="1:58" ht="12.75">
      <c r="A58" s="1"/>
      <c r="E58" s="13"/>
      <c r="F58" s="45"/>
      <c r="G58"/>
      <c r="H58" s="14"/>
      <c r="I58" s="45"/>
      <c r="J58"/>
      <c r="K58"/>
      <c r="L58"/>
      <c r="M58"/>
      <c r="N58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8" ht="12.75">
      <c r="A59" s="1"/>
      <c r="E59" s="13"/>
      <c r="F59"/>
      <c r="G59" s="45"/>
      <c r="H59" s="48"/>
      <c r="I59"/>
      <c r="J59"/>
      <c r="K59"/>
      <c r="L59"/>
      <c r="M59"/>
      <c r="N59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1:58" ht="12.75">
      <c r="A60" s="1"/>
      <c r="E60" s="13"/>
      <c r="F60" s="45"/>
      <c r="G60"/>
      <c r="H60"/>
      <c r="I60"/>
      <c r="J60"/>
      <c r="K60"/>
      <c r="L60"/>
      <c r="M60"/>
      <c r="N60"/>
      <c r="O60" s="14"/>
      <c r="P60" s="14"/>
      <c r="Q60" s="14"/>
      <c r="R60" s="14"/>
      <c r="S60" s="14"/>
      <c r="T60" s="14"/>
      <c r="U60" s="14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8" ht="12.75">
      <c r="A61" s="1"/>
      <c r="E61" s="13"/>
      <c r="F61" s="45"/>
      <c r="G61"/>
      <c r="I61"/>
      <c r="J61"/>
      <c r="K61"/>
      <c r="L61"/>
      <c r="M61"/>
      <c r="N61"/>
      <c r="O61" s="14"/>
      <c r="P61" s="14"/>
      <c r="Q61" s="14"/>
      <c r="R61" s="14"/>
      <c r="S61" s="14"/>
      <c r="T61" s="14"/>
      <c r="U61" s="14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8" ht="12.75">
      <c r="A62" s="1"/>
      <c r="E62" s="13"/>
      <c r="F62"/>
      <c r="G62"/>
      <c r="H62"/>
      <c r="I62"/>
      <c r="J62"/>
      <c r="K62"/>
      <c r="L62"/>
      <c r="M62"/>
      <c r="N62"/>
      <c r="O62" s="14"/>
      <c r="P62" s="14"/>
      <c r="Q62" s="14"/>
      <c r="R62" s="14"/>
      <c r="S62" s="14"/>
      <c r="T62" s="14"/>
      <c r="U62" s="14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8" ht="12.75">
      <c r="A63" s="1"/>
      <c r="E63" s="13"/>
      <c r="F63" s="48"/>
      <c r="G63"/>
      <c r="H63"/>
      <c r="I63"/>
      <c r="J63"/>
      <c r="K63"/>
      <c r="L63"/>
      <c r="M63"/>
      <c r="N63"/>
      <c r="O63" s="14"/>
      <c r="P63" s="14"/>
      <c r="Q63" s="14"/>
      <c r="R63" s="14"/>
      <c r="S63" s="14"/>
      <c r="T63" s="14"/>
      <c r="U63" s="14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8" ht="12.75">
      <c r="A64" s="1"/>
      <c r="E64" s="13"/>
      <c r="F64" s="45"/>
      <c r="G64" s="48"/>
      <c r="H64"/>
      <c r="I64" s="45"/>
      <c r="J64"/>
      <c r="K64"/>
      <c r="L64"/>
      <c r="M64"/>
      <c r="N64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2.75">
      <c r="A65" s="1"/>
      <c r="E65" s="13"/>
      <c r="F65"/>
      <c r="G65" s="48"/>
      <c r="H65" s="48"/>
      <c r="I65" s="45"/>
      <c r="J65"/>
      <c r="K65"/>
      <c r="L65"/>
      <c r="M65"/>
      <c r="N65"/>
      <c r="O65" s="14"/>
      <c r="P65" s="14"/>
      <c r="Q65" s="14"/>
      <c r="R65" s="14"/>
      <c r="S65" s="14"/>
      <c r="T65" s="14"/>
      <c r="U65" s="14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2.75">
      <c r="A66" s="1"/>
      <c r="E66" s="13"/>
      <c r="F66" s="48"/>
      <c r="G66"/>
      <c r="H66"/>
      <c r="I66"/>
      <c r="J66"/>
      <c r="K66"/>
      <c r="L66"/>
      <c r="M66"/>
      <c r="N6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2.75">
      <c r="A67" s="1"/>
      <c r="E67" s="13"/>
      <c r="F67" s="48"/>
      <c r="G67" s="48"/>
      <c r="H67"/>
      <c r="I67"/>
      <c r="J67"/>
      <c r="K67"/>
      <c r="L67"/>
      <c r="M67"/>
      <c r="N67"/>
      <c r="O67" s="14"/>
      <c r="P67" s="14"/>
      <c r="Q67" s="14"/>
      <c r="R67" s="14"/>
      <c r="S67" s="14"/>
      <c r="T67" s="14"/>
      <c r="U67" s="14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2.75">
      <c r="A68" s="1"/>
      <c r="E68" s="13"/>
      <c r="F68" s="45"/>
      <c r="G68"/>
      <c r="H68"/>
      <c r="I68"/>
      <c r="J68"/>
      <c r="K68"/>
      <c r="L68"/>
      <c r="M68"/>
      <c r="N6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58" ht="12.75">
      <c r="A69" s="1"/>
      <c r="E69" s="13"/>
      <c r="F69"/>
      <c r="G69"/>
      <c r="H69" s="48"/>
      <c r="I69"/>
      <c r="J69"/>
      <c r="K69"/>
      <c r="L69"/>
      <c r="M69"/>
      <c r="N69"/>
      <c r="O69" s="46"/>
      <c r="P69" s="46"/>
      <c r="Q69" s="46"/>
      <c r="R69" s="46"/>
      <c r="S69" s="14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2.75">
      <c r="A70" s="1"/>
      <c r="E70" s="13"/>
      <c r="F70"/>
      <c r="G70"/>
      <c r="H70"/>
      <c r="I70" s="45"/>
      <c r="J70"/>
      <c r="K70"/>
      <c r="L70"/>
      <c r="M70"/>
      <c r="N70"/>
      <c r="O70" s="14"/>
      <c r="P70" s="14"/>
      <c r="Q70" s="14"/>
      <c r="R70" s="14"/>
      <c r="S70" s="14"/>
      <c r="T70" s="14"/>
      <c r="U70" s="14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58" ht="12.75">
      <c r="A71" s="1"/>
      <c r="E71" s="13"/>
      <c r="F71"/>
      <c r="H71"/>
      <c r="I71" s="45"/>
      <c r="J71"/>
      <c r="K71"/>
      <c r="L71"/>
      <c r="M71"/>
      <c r="N71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1:58" ht="12.75">
      <c r="A72" s="1"/>
      <c r="E72" s="13"/>
      <c r="F72"/>
      <c r="G72"/>
      <c r="H72"/>
      <c r="I72"/>
      <c r="J72"/>
      <c r="K72"/>
      <c r="L72"/>
      <c r="M72"/>
      <c r="N72"/>
      <c r="O72" s="14"/>
      <c r="P72" s="14"/>
      <c r="Q72" s="14"/>
      <c r="R72" s="14"/>
      <c r="S72" s="14"/>
      <c r="T72" s="14"/>
      <c r="U72" s="14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58" ht="12.75">
      <c r="A73" s="1"/>
      <c r="E73" s="13"/>
      <c r="F73" s="48"/>
      <c r="G73"/>
      <c r="H73" s="48"/>
      <c r="I73" s="45"/>
      <c r="J73"/>
      <c r="K73"/>
      <c r="L73"/>
      <c r="M73"/>
      <c r="N73"/>
      <c r="O73" s="46"/>
      <c r="P73" s="46"/>
      <c r="Q73" s="46"/>
      <c r="R73" s="46"/>
      <c r="S73" s="14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ht="12.75">
      <c r="A74" s="1"/>
      <c r="E74" s="13"/>
      <c r="F74"/>
      <c r="H74"/>
      <c r="I74" s="45"/>
      <c r="J74"/>
      <c r="K74"/>
      <c r="L74"/>
      <c r="M74"/>
      <c r="N74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58" ht="12.75">
      <c r="A75" s="1"/>
      <c r="E75" s="13"/>
      <c r="F75"/>
      <c r="G75" s="48"/>
      <c r="H75" s="48"/>
      <c r="I75" s="45"/>
      <c r="J75"/>
      <c r="K75"/>
      <c r="L75"/>
      <c r="M75"/>
      <c r="N75"/>
      <c r="O75" s="46"/>
      <c r="P75" s="46"/>
      <c r="Q75" s="46"/>
      <c r="R75" s="46"/>
      <c r="S75" s="14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1:58" ht="12.75">
      <c r="A76" s="1"/>
      <c r="E76" s="13"/>
      <c r="F76"/>
      <c r="G76"/>
      <c r="H76" s="48"/>
      <c r="I76"/>
      <c r="J76"/>
      <c r="K76"/>
      <c r="L76"/>
      <c r="M76"/>
      <c r="N76"/>
      <c r="O76" s="46"/>
      <c r="P76" s="46"/>
      <c r="Q76" s="46"/>
      <c r="R76" s="46"/>
      <c r="S76" s="46"/>
      <c r="T76" s="14"/>
      <c r="U76" s="14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1:58" ht="12.75">
      <c r="A77" s="1"/>
      <c r="E77" s="13"/>
      <c r="F77" s="48"/>
      <c r="G77"/>
      <c r="H77"/>
      <c r="I77"/>
      <c r="J77"/>
      <c r="K77"/>
      <c r="L77"/>
      <c r="M77"/>
      <c r="N77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1:58" ht="12.75">
      <c r="A78" s="1"/>
      <c r="E78" s="13"/>
      <c r="F78" s="48"/>
      <c r="G78" s="48"/>
      <c r="H78" s="48"/>
      <c r="I78"/>
      <c r="J78"/>
      <c r="K78"/>
      <c r="L78"/>
      <c r="M78"/>
      <c r="N78"/>
      <c r="O78" s="14"/>
      <c r="P78" s="14"/>
      <c r="Q78" s="14"/>
      <c r="R78" s="14"/>
      <c r="S78" s="14"/>
      <c r="T78" s="14"/>
      <c r="U78" s="14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1:58" ht="12.75">
      <c r="A79" s="1"/>
      <c r="E79" s="13"/>
      <c r="F79" s="48"/>
      <c r="G79"/>
      <c r="H79" s="14"/>
      <c r="I79"/>
      <c r="J79"/>
      <c r="K79"/>
      <c r="L79"/>
      <c r="M79"/>
      <c r="N79"/>
      <c r="O79" s="46"/>
      <c r="P79" s="46"/>
      <c r="Q79" s="46"/>
      <c r="R79" s="46"/>
      <c r="S79" s="14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1:58" ht="12.75">
      <c r="A80" s="1"/>
      <c r="E80" s="13"/>
      <c r="G80"/>
      <c r="H80"/>
      <c r="I80" s="45"/>
      <c r="J80"/>
      <c r="K80"/>
      <c r="L80"/>
      <c r="M80"/>
      <c r="N80"/>
      <c r="O80" s="14"/>
      <c r="P80" s="14"/>
      <c r="Q80" s="14"/>
      <c r="R80" s="14"/>
      <c r="S80" s="14"/>
      <c r="T80" s="14"/>
      <c r="U80" s="14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1:58" ht="12.75">
      <c r="A81" s="1"/>
      <c r="E81" s="13"/>
      <c r="F81" s="48"/>
      <c r="G81" s="48"/>
      <c r="H81" s="48"/>
      <c r="I81"/>
      <c r="J81"/>
      <c r="K81"/>
      <c r="L81"/>
      <c r="M81"/>
      <c r="N81"/>
      <c r="O81" s="14"/>
      <c r="P81" s="14"/>
      <c r="Q81" s="14"/>
      <c r="R81" s="14"/>
      <c r="S81" s="14"/>
      <c r="T81" s="14"/>
      <c r="U81" s="14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1:58" ht="12.75">
      <c r="A82" s="1"/>
      <c r="E82" s="13"/>
      <c r="F82" s="48"/>
      <c r="G82" s="48"/>
      <c r="H82" s="48"/>
      <c r="I82"/>
      <c r="J82"/>
      <c r="K82"/>
      <c r="L82"/>
      <c r="M82"/>
      <c r="N82"/>
      <c r="O82" s="46"/>
      <c r="P82" s="46"/>
      <c r="Q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2.75">
      <c r="A83" s="1"/>
      <c r="E83" s="13"/>
      <c r="F83" s="48"/>
      <c r="G83" s="48"/>
      <c r="H83" s="48"/>
      <c r="I83"/>
      <c r="J83"/>
      <c r="K83"/>
      <c r="L83"/>
      <c r="M83"/>
      <c r="N83"/>
      <c r="O83" s="46"/>
      <c r="P83" s="46"/>
      <c r="Q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1:58" ht="12.75">
      <c r="A84" s="1"/>
      <c r="E84" s="13"/>
      <c r="F84" s="48"/>
      <c r="G84"/>
      <c r="H84" s="48"/>
      <c r="I84" s="45"/>
      <c r="J84"/>
      <c r="K84"/>
      <c r="L84"/>
      <c r="M84"/>
      <c r="N84"/>
      <c r="P84" s="14"/>
      <c r="Q84" s="14"/>
      <c r="S84" s="14"/>
      <c r="T84" s="14"/>
      <c r="U84" s="14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1:58" ht="12.75">
      <c r="A85" s="1"/>
      <c r="E85" s="13"/>
      <c r="F85" s="48"/>
      <c r="G85" s="48"/>
      <c r="H85" s="48"/>
      <c r="I85"/>
      <c r="J85"/>
      <c r="K85"/>
      <c r="L85"/>
      <c r="M85"/>
      <c r="N85"/>
      <c r="O85" s="14"/>
      <c r="P85" s="14"/>
      <c r="Q85" s="14"/>
      <c r="R85" s="14"/>
      <c r="S85" s="14"/>
      <c r="T85" s="14"/>
      <c r="U85" s="14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1:58" ht="12.75">
      <c r="A86" s="1"/>
      <c r="E86" s="13"/>
      <c r="F86" s="48"/>
      <c r="G86" s="48"/>
      <c r="H86" s="48"/>
      <c r="I86"/>
      <c r="J86"/>
      <c r="K86"/>
      <c r="L86"/>
      <c r="M86" s="49"/>
      <c r="N8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1:58" ht="12.75">
      <c r="A87" s="1"/>
      <c r="E87" s="13"/>
      <c r="F87"/>
      <c r="G87"/>
      <c r="H87" s="14"/>
      <c r="I87" s="45"/>
      <c r="J87"/>
      <c r="K87"/>
      <c r="L87"/>
      <c r="M87"/>
      <c r="N87"/>
      <c r="O87" s="46"/>
      <c r="P87" s="46"/>
      <c r="Q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ht="12.75">
      <c r="A88" s="1"/>
      <c r="E88" s="13"/>
      <c r="I88"/>
      <c r="J88"/>
      <c r="K88"/>
      <c r="L88"/>
      <c r="M88"/>
      <c r="N88"/>
      <c r="O88" s="46"/>
      <c r="P88" s="46"/>
      <c r="Q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ht="12.75">
      <c r="A89" s="1"/>
      <c r="E89" s="13"/>
      <c r="F89" s="48"/>
      <c r="G89" s="48"/>
      <c r="H89" s="48"/>
      <c r="I89"/>
      <c r="J89"/>
      <c r="K89"/>
      <c r="L89"/>
      <c r="M89"/>
      <c r="N89"/>
      <c r="O89" s="46"/>
      <c r="P89" s="46"/>
      <c r="Q89" s="46"/>
      <c r="R89" s="46"/>
      <c r="S89" s="46"/>
      <c r="T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ht="12.75">
      <c r="A90" s="1"/>
      <c r="E90" s="13"/>
      <c r="F90" s="48"/>
      <c r="G90" s="48"/>
      <c r="H90" s="48"/>
      <c r="I90"/>
      <c r="J90"/>
      <c r="K90"/>
      <c r="L90"/>
      <c r="M90"/>
      <c r="N90"/>
      <c r="O90" s="46"/>
      <c r="P90" s="46"/>
      <c r="Q90" s="46"/>
      <c r="R90" s="46"/>
      <c r="S90" s="46"/>
      <c r="T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1:58" ht="12.75">
      <c r="A91" s="1"/>
      <c r="E91" s="13"/>
      <c r="F91"/>
      <c r="G91"/>
      <c r="H91"/>
      <c r="I91" s="45"/>
      <c r="J91"/>
      <c r="K91"/>
      <c r="L91"/>
      <c r="M91"/>
      <c r="N91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58" ht="12.75">
      <c r="A92" s="1"/>
      <c r="E92" s="13"/>
      <c r="F92"/>
      <c r="G92"/>
      <c r="H92"/>
      <c r="I92" s="45"/>
      <c r="J92"/>
      <c r="K92"/>
      <c r="L92"/>
      <c r="M92"/>
      <c r="N92"/>
      <c r="O92" s="46"/>
      <c r="P92" s="46"/>
      <c r="Q92" s="46"/>
      <c r="R92" s="46"/>
      <c r="S92" s="1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58" ht="12.75">
      <c r="A93" s="1"/>
      <c r="E93" s="13"/>
      <c r="F93"/>
      <c r="G93"/>
      <c r="H93"/>
      <c r="I93"/>
      <c r="J93"/>
      <c r="K93"/>
      <c r="L93"/>
      <c r="M93"/>
      <c r="N93"/>
      <c r="O93" s="14"/>
      <c r="P93" s="14"/>
      <c r="Q93" s="14"/>
      <c r="R93" s="14"/>
      <c r="S93" s="14"/>
      <c r="T93" s="14"/>
      <c r="U93" s="14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  <row r="94" spans="1:58" ht="12.75">
      <c r="A94" s="1"/>
      <c r="E94" s="13"/>
      <c r="F94" s="48"/>
      <c r="G94" s="48"/>
      <c r="H94" s="48"/>
      <c r="I94"/>
      <c r="J94"/>
      <c r="K94"/>
      <c r="L94"/>
      <c r="M94"/>
      <c r="N94"/>
      <c r="O94" s="14"/>
      <c r="P94" s="14"/>
      <c r="Q94" s="14"/>
      <c r="R94" s="14"/>
      <c r="S94" s="14"/>
      <c r="T94" s="14"/>
      <c r="U94" s="14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</row>
    <row r="95" spans="1:58" ht="12.75">
      <c r="A95" s="1"/>
      <c r="E95" s="13"/>
      <c r="F95"/>
      <c r="G95"/>
      <c r="H95" s="48"/>
      <c r="I95" s="45"/>
      <c r="J95"/>
      <c r="K95"/>
      <c r="L95"/>
      <c r="M95"/>
      <c r="N95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</row>
    <row r="96" spans="1:58" ht="12.75">
      <c r="A96" s="1"/>
      <c r="E96" s="13"/>
      <c r="F96"/>
      <c r="G96" s="48"/>
      <c r="H96" s="14"/>
      <c r="I96"/>
      <c r="J96"/>
      <c r="K96"/>
      <c r="L96"/>
      <c r="M96"/>
      <c r="N96"/>
      <c r="O96" s="14"/>
      <c r="P96" s="14"/>
      <c r="Q96" s="14"/>
      <c r="R96" s="14"/>
      <c r="S96" s="14"/>
      <c r="T96" s="14"/>
      <c r="U96" s="14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</row>
    <row r="97" spans="1:58" ht="12.75">
      <c r="A97" s="1"/>
      <c r="E97" s="13"/>
      <c r="F97"/>
      <c r="G97"/>
      <c r="I97"/>
      <c r="J97"/>
      <c r="K97"/>
      <c r="L97"/>
      <c r="M97"/>
      <c r="N9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</row>
    <row r="98" spans="1:58" ht="12.75">
      <c r="A98" s="1"/>
      <c r="B98" s="52"/>
      <c r="C98" s="52"/>
      <c r="D98" s="52"/>
      <c r="E98" s="13"/>
      <c r="F98" s="48"/>
      <c r="G98" s="52"/>
      <c r="H98" s="48"/>
      <c r="I98" s="45"/>
      <c r="J98"/>
      <c r="K98"/>
      <c r="L98"/>
      <c r="M98"/>
      <c r="N98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</row>
    <row r="99" spans="1:58" ht="12.75">
      <c r="A99" s="1"/>
      <c r="E99" s="13"/>
      <c r="F99" s="48"/>
      <c r="G99" s="48"/>
      <c r="H99" s="48"/>
      <c r="I99"/>
      <c r="J99"/>
      <c r="K99"/>
      <c r="L99"/>
      <c r="M99"/>
      <c r="N99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</row>
    <row r="100" spans="1:58" ht="12.75">
      <c r="A100" s="1"/>
      <c r="E100" s="13"/>
      <c r="F100" s="48"/>
      <c r="G100" s="48"/>
      <c r="H100" s="48"/>
      <c r="I100" s="45"/>
      <c r="J100"/>
      <c r="K100"/>
      <c r="L100"/>
      <c r="M100"/>
      <c r="N100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ht="12.75">
      <c r="A101" s="1"/>
      <c r="E101" s="13"/>
      <c r="F101"/>
      <c r="G101" s="14"/>
      <c r="H101"/>
      <c r="I101"/>
      <c r="J101"/>
      <c r="K101"/>
      <c r="L101"/>
      <c r="M101"/>
      <c r="N101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58" ht="12.75">
      <c r="A102" s="1"/>
      <c r="E102" s="13"/>
      <c r="F102"/>
      <c r="G102" s="48"/>
      <c r="H102" s="14"/>
      <c r="I102" s="45"/>
      <c r="J102"/>
      <c r="K102"/>
      <c r="L102"/>
      <c r="M102"/>
      <c r="N102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</row>
    <row r="103" spans="1:58" ht="12.75">
      <c r="A103" s="1"/>
      <c r="E103" s="13"/>
      <c r="I103"/>
      <c r="J103"/>
      <c r="K103"/>
      <c r="L103"/>
      <c r="M103"/>
      <c r="N103"/>
      <c r="O103" s="46"/>
      <c r="P103" s="46"/>
      <c r="Q103" s="46"/>
      <c r="R103" s="46"/>
      <c r="S103" s="46"/>
      <c r="T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ht="12.75">
      <c r="A104" s="1"/>
      <c r="E104" s="13"/>
      <c r="F104"/>
      <c r="G104"/>
      <c r="H104" s="48"/>
      <c r="I104"/>
      <c r="J104"/>
      <c r="K104"/>
      <c r="L104"/>
      <c r="M104"/>
      <c r="N104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</row>
    <row r="105" spans="1:58" ht="12.75">
      <c r="A105" s="1"/>
      <c r="E105" s="13"/>
      <c r="G105"/>
      <c r="H105"/>
      <c r="I105"/>
      <c r="J105"/>
      <c r="K105"/>
      <c r="L105"/>
      <c r="M105"/>
      <c r="N105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</row>
    <row r="106" spans="1:58" ht="12.75">
      <c r="A106" s="1"/>
      <c r="E106" s="13"/>
      <c r="F106" s="48"/>
      <c r="G106" s="52"/>
      <c r="H106"/>
      <c r="I106"/>
      <c r="J106"/>
      <c r="K106"/>
      <c r="L106"/>
      <c r="M106"/>
      <c r="N10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</row>
    <row r="107" spans="1:58" ht="12.75">
      <c r="A107" s="1"/>
      <c r="E107" s="13"/>
      <c r="F107" s="48"/>
      <c r="G107" s="48"/>
      <c r="H107" s="48"/>
      <c r="I107" s="45"/>
      <c r="J107"/>
      <c r="K107"/>
      <c r="L107"/>
      <c r="M107"/>
      <c r="N107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</row>
    <row r="108" spans="1:58" ht="12.75">
      <c r="A108" s="1"/>
      <c r="E108" s="13"/>
      <c r="I108"/>
      <c r="J108"/>
      <c r="K108"/>
      <c r="L108"/>
      <c r="M108"/>
      <c r="N108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</row>
    <row r="109" spans="1:58" ht="12.75">
      <c r="A109" s="1"/>
      <c r="E109" s="13"/>
      <c r="F109" s="45"/>
      <c r="G109" s="48"/>
      <c r="H109" s="48"/>
      <c r="I109" s="45"/>
      <c r="J109"/>
      <c r="K109"/>
      <c r="L109"/>
      <c r="M109"/>
      <c r="N109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</row>
    <row r="110" spans="1:58" ht="12.75">
      <c r="A110" s="1"/>
      <c r="E110" s="13"/>
      <c r="F110" s="48"/>
      <c r="G110"/>
      <c r="H110" s="14"/>
      <c r="I110" s="45"/>
      <c r="J110"/>
      <c r="K110"/>
      <c r="L110"/>
      <c r="M110"/>
      <c r="N110"/>
      <c r="O110" s="14"/>
      <c r="P110" s="14"/>
      <c r="Q110" s="14"/>
      <c r="R110" s="14"/>
      <c r="S110" s="14"/>
      <c r="T110" s="14"/>
      <c r="U110" s="14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</row>
    <row r="111" spans="1:58" ht="12.75">
      <c r="A111" s="1"/>
      <c r="E111" s="13"/>
      <c r="F111" s="48"/>
      <c r="G111" s="48"/>
      <c r="H111" s="48"/>
      <c r="I111"/>
      <c r="J111"/>
      <c r="K111"/>
      <c r="L111"/>
      <c r="M111"/>
      <c r="N111"/>
      <c r="O111" s="14"/>
      <c r="P111" s="14"/>
      <c r="Q111" s="14"/>
      <c r="R111" s="14"/>
      <c r="S111" s="14"/>
      <c r="T111" s="14"/>
      <c r="U111" s="14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</row>
    <row r="112" spans="1:58" ht="12.75">
      <c r="A112" s="1"/>
      <c r="E112" s="13"/>
      <c r="F112" s="48"/>
      <c r="G112"/>
      <c r="H112"/>
      <c r="I112" s="45"/>
      <c r="J112"/>
      <c r="K112"/>
      <c r="L112"/>
      <c r="M112" s="49"/>
      <c r="N112"/>
      <c r="O112" s="14"/>
      <c r="P112" s="14"/>
      <c r="Q112" s="14"/>
      <c r="R112" s="14"/>
      <c r="S112" s="14"/>
      <c r="T112" s="14"/>
      <c r="U112" s="14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</row>
    <row r="113" spans="1:58" ht="12.75">
      <c r="A113" s="1"/>
      <c r="E113" s="13"/>
      <c r="F113" s="48"/>
      <c r="G113"/>
      <c r="H113"/>
      <c r="I113" s="45"/>
      <c r="J113"/>
      <c r="K113"/>
      <c r="L113"/>
      <c r="M113" s="49"/>
      <c r="N113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</row>
    <row r="114" spans="1:58" ht="12.75">
      <c r="A114" s="1"/>
      <c r="E114" s="13"/>
      <c r="F114" s="48"/>
      <c r="G114"/>
      <c r="H114"/>
      <c r="I114" s="45"/>
      <c r="J114"/>
      <c r="K114"/>
      <c r="L114"/>
      <c r="M114" s="49"/>
      <c r="N114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</row>
    <row r="115" spans="1:58" ht="12.75">
      <c r="A115" s="1"/>
      <c r="E115" s="13"/>
      <c r="G115"/>
      <c r="H115"/>
      <c r="I115"/>
      <c r="J115"/>
      <c r="K115"/>
      <c r="L115"/>
      <c r="M115" s="49"/>
      <c r="N115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</row>
    <row r="116" spans="1:58" ht="12.75">
      <c r="A116" s="1"/>
      <c r="E116" s="13"/>
      <c r="G116"/>
      <c r="H116" s="48"/>
      <c r="I116"/>
      <c r="J116"/>
      <c r="K116"/>
      <c r="L116"/>
      <c r="M116" s="49"/>
      <c r="N11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</row>
    <row r="117" spans="1:58" ht="12.75">
      <c r="A117" s="53"/>
      <c r="E117" s="23"/>
      <c r="F117" s="14"/>
      <c r="G117" s="14"/>
      <c r="H117" s="46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</row>
    <row r="118" spans="1:58" ht="12.75">
      <c r="A118" s="53"/>
      <c r="E118" s="23"/>
      <c r="F118" s="46"/>
      <c r="G118" s="46"/>
      <c r="H118" s="46"/>
      <c r="I118" s="14"/>
      <c r="J118" s="14"/>
      <c r="K118" s="14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</row>
    <row r="119" spans="1:58" ht="12.75">
      <c r="A119" s="53"/>
      <c r="E119" s="23"/>
      <c r="F119" s="14"/>
      <c r="G119" s="14"/>
      <c r="H119" s="46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</row>
    <row r="120" spans="1:58" ht="12.75">
      <c r="A120" s="53"/>
      <c r="E120" s="23"/>
      <c r="F120" s="46"/>
      <c r="G120" s="46"/>
      <c r="H120" s="46"/>
      <c r="I120" s="14"/>
      <c r="J120" s="14"/>
      <c r="K120" s="14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</row>
    <row r="121" spans="1:58" ht="12.75">
      <c r="A121" s="53"/>
      <c r="E121" s="23"/>
      <c r="F121" s="46"/>
      <c r="G121" s="46"/>
      <c r="H121" s="46"/>
      <c r="I121" s="14"/>
      <c r="J121" s="14"/>
      <c r="K121" s="14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</row>
    <row r="122" spans="1:58" ht="12.75">
      <c r="A122" s="53"/>
      <c r="E122" s="23"/>
      <c r="H122" s="46"/>
      <c r="I122" s="46"/>
      <c r="J122" s="46"/>
      <c r="K122" s="46"/>
      <c r="M122" s="14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</row>
    <row r="123" spans="1:58" ht="12.75">
      <c r="A123" s="53"/>
      <c r="E123" s="23"/>
      <c r="F123" s="14"/>
      <c r="G123" s="14"/>
      <c r="H123" s="46"/>
      <c r="I123" s="46"/>
      <c r="J123" s="46"/>
      <c r="K123" s="46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</row>
    <row r="124" spans="1:58" ht="12.75">
      <c r="A124" s="53"/>
      <c r="E124" s="23"/>
      <c r="F124" s="46"/>
      <c r="G124" s="46"/>
      <c r="H124" s="46"/>
      <c r="I124" s="46"/>
      <c r="J124" s="46"/>
      <c r="K124" s="46"/>
      <c r="L124" s="46"/>
      <c r="M124" s="14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</row>
    <row r="125" spans="1:58" ht="12.75">
      <c r="A125" s="53"/>
      <c r="E125" s="23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</row>
    <row r="126" spans="1:58" ht="12.75">
      <c r="A126" s="53"/>
      <c r="E126" s="23"/>
      <c r="F126" s="46"/>
      <c r="G126" s="46"/>
      <c r="H126" s="46"/>
      <c r="I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</row>
    <row r="127" spans="1:58" ht="12.75">
      <c r="A127" s="53"/>
      <c r="E127" s="23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</row>
    <row r="128" spans="1:58" ht="12.75">
      <c r="A128" s="53"/>
      <c r="E128" s="23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</row>
    <row r="129" spans="1:58" ht="12.75">
      <c r="A129" s="53"/>
      <c r="E129" s="23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14"/>
      <c r="U129" s="14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</row>
    <row r="130" spans="1:58" ht="12.75">
      <c r="A130" s="53"/>
      <c r="E130" s="23"/>
      <c r="F130" s="14"/>
      <c r="G130" s="14"/>
      <c r="H130" s="46"/>
      <c r="I130" s="46"/>
      <c r="J130" s="46"/>
      <c r="K130" s="46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</row>
    <row r="131" spans="1:58" ht="12.75">
      <c r="A131" s="53"/>
      <c r="E131" s="23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14"/>
      <c r="Q131" s="14"/>
      <c r="R131" s="14"/>
      <c r="S131" s="14"/>
      <c r="T131" s="14"/>
      <c r="U131" s="14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</row>
    <row r="132" spans="1:58" ht="12.75">
      <c r="A132" s="53"/>
      <c r="E132" s="23"/>
      <c r="F132" s="46"/>
      <c r="G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</row>
    <row r="133" spans="1:58" ht="12.75">
      <c r="A133" s="53"/>
      <c r="E133" s="23"/>
      <c r="F133" s="46"/>
      <c r="G133" s="46"/>
      <c r="H133" s="46"/>
      <c r="I133" s="46"/>
      <c r="J133" s="46"/>
      <c r="K133" s="46"/>
      <c r="L133" s="46"/>
      <c r="M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</row>
    <row r="134" spans="1:58" ht="12.75">
      <c r="A134" s="53"/>
      <c r="E134" s="23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14"/>
      <c r="Q134" s="14"/>
      <c r="R134" s="14"/>
      <c r="S134" s="14"/>
      <c r="T134" s="14"/>
      <c r="U134" s="14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</row>
    <row r="135" spans="1:58" ht="12.75">
      <c r="A135" s="53"/>
      <c r="E135" s="23"/>
      <c r="F135" s="46"/>
      <c r="G135" s="46"/>
      <c r="H135" s="46"/>
      <c r="I135" s="14"/>
      <c r="J135" s="14"/>
      <c r="K135" s="14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</row>
    <row r="136" spans="1:58" ht="12.75">
      <c r="A136" s="53"/>
      <c r="E136" s="23"/>
      <c r="F136" s="46"/>
      <c r="G136" s="46"/>
      <c r="H136" s="46"/>
      <c r="I136" s="14"/>
      <c r="J136" s="14"/>
      <c r="K136" s="14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</row>
    <row r="137" spans="1:58" ht="12.75">
      <c r="A137" s="53"/>
      <c r="E137" s="23"/>
      <c r="F137" s="46"/>
      <c r="G137" s="46"/>
      <c r="H137" s="46"/>
      <c r="I137" s="14"/>
      <c r="J137" s="14"/>
      <c r="K137" s="14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</row>
    <row r="138" spans="1:58" ht="12.75">
      <c r="A138" s="53"/>
      <c r="E138" s="23"/>
      <c r="F138" s="14"/>
      <c r="G138" s="14"/>
      <c r="H138" s="46"/>
      <c r="I138" s="46"/>
      <c r="J138" s="46"/>
      <c r="K138" s="46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</row>
    <row r="139" spans="1:58" ht="12.75">
      <c r="A139" s="53"/>
      <c r="E139" s="23"/>
      <c r="F139" s="14"/>
      <c r="G139" s="14"/>
      <c r="H139" s="46"/>
      <c r="I139" s="46"/>
      <c r="J139" s="46"/>
      <c r="K139" s="46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</row>
    <row r="140" spans="1:58" ht="12.75">
      <c r="A140" s="53"/>
      <c r="E140" s="23"/>
      <c r="F140" s="46"/>
      <c r="G140" s="46"/>
      <c r="H140" s="46"/>
      <c r="I140" s="46"/>
      <c r="J140" s="46"/>
      <c r="K140" s="46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</row>
    <row r="141" spans="1:58" ht="12.75">
      <c r="A141" s="53"/>
      <c r="E141" s="23"/>
      <c r="F141" s="46"/>
      <c r="G141" s="46"/>
      <c r="H141" s="46"/>
      <c r="I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</row>
    <row r="142" spans="1:58" ht="12.75">
      <c r="A142" s="53"/>
      <c r="E142" s="23"/>
      <c r="F142" s="46"/>
      <c r="G142" s="46"/>
      <c r="H142" s="46"/>
      <c r="I142" s="46"/>
      <c r="J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</row>
    <row r="143" spans="1:58" ht="12.75">
      <c r="A143" s="53"/>
      <c r="E143" s="23"/>
      <c r="F143" s="46"/>
      <c r="G143" s="46"/>
      <c r="H143" s="46"/>
      <c r="I143" s="46"/>
      <c r="J143" s="46"/>
      <c r="K143" s="46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</row>
    <row r="144" spans="1:58" ht="12.75">
      <c r="A144" s="53"/>
      <c r="E144" s="23"/>
      <c r="F144" s="46"/>
      <c r="G144" s="46"/>
      <c r="H144" s="46"/>
      <c r="I144" s="46"/>
      <c r="J144" s="46"/>
      <c r="K144" s="46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</row>
    <row r="145" spans="1:58" ht="12.75">
      <c r="A145" s="53"/>
      <c r="E145" s="23"/>
      <c r="F145" s="46"/>
      <c r="G145" s="46"/>
      <c r="H145" s="46"/>
      <c r="I145" s="46"/>
      <c r="J145" s="46"/>
      <c r="K145" s="46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</row>
    <row r="146" spans="1:58" ht="12.75">
      <c r="A146" s="53"/>
      <c r="E146" s="23"/>
      <c r="F146" s="46"/>
      <c r="G146" s="46"/>
      <c r="H146" s="46"/>
      <c r="I146" s="46"/>
      <c r="J146" s="46"/>
      <c r="K146" s="46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</row>
    <row r="147" spans="1:58" ht="12.75">
      <c r="A147" s="53"/>
      <c r="E147" s="23"/>
      <c r="F147" s="46"/>
      <c r="G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</row>
    <row r="148" spans="1:58" ht="12.75">
      <c r="A148" s="53"/>
      <c r="E148" s="23"/>
      <c r="F148" s="46"/>
      <c r="G148" s="46"/>
      <c r="H148" s="46"/>
      <c r="I148" s="14"/>
      <c r="J148" s="14"/>
      <c r="K148" s="14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</row>
    <row r="149" spans="1:58" ht="12.75">
      <c r="A149" s="53"/>
      <c r="E149" s="23"/>
      <c r="H149" s="46"/>
      <c r="I149" s="46"/>
      <c r="J149" s="46"/>
      <c r="K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</row>
    <row r="150" spans="1:58" ht="12.75">
      <c r="A150" s="53"/>
      <c r="E150" s="23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</row>
    <row r="151" spans="1:58" ht="12.75">
      <c r="A151" s="53"/>
      <c r="E151" s="23"/>
      <c r="F151" s="46"/>
      <c r="G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</row>
    <row r="152" spans="1:58" ht="12.75">
      <c r="A152" s="53"/>
      <c r="E152" s="23"/>
      <c r="F152" s="46"/>
      <c r="G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</row>
    <row r="153" spans="1:58" ht="12.75">
      <c r="A153" s="53"/>
      <c r="E153" s="23"/>
      <c r="F153" s="46"/>
      <c r="G153" s="46"/>
      <c r="H153" s="46"/>
      <c r="I153" s="46"/>
      <c r="J153" s="46"/>
      <c r="K153" s="46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</row>
    <row r="154" spans="1:58" ht="12.75">
      <c r="A154" s="53"/>
      <c r="E154" s="23"/>
      <c r="F154" s="14"/>
      <c r="G154" s="14"/>
      <c r="H154" s="46"/>
      <c r="I154" s="46"/>
      <c r="J154" s="46"/>
      <c r="K154" s="46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</row>
    <row r="155" spans="1:58" ht="12.75">
      <c r="A155" s="53"/>
      <c r="B155" s="54"/>
      <c r="E155" s="23"/>
      <c r="F155" s="46"/>
      <c r="G155" s="46"/>
      <c r="H155" s="46"/>
      <c r="I155" s="46"/>
      <c r="J155" s="46"/>
      <c r="K155" s="46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</row>
    <row r="156" spans="1:58" ht="12.75">
      <c r="A156" s="53"/>
      <c r="E156" s="23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</row>
    <row r="157" spans="1:58" ht="12.75">
      <c r="A157" s="53"/>
      <c r="E157" s="23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</row>
    <row r="158" spans="1:58" ht="12.75">
      <c r="A158" s="53"/>
      <c r="E158" s="23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</row>
    <row r="159" spans="1:58" ht="12.75">
      <c r="A159" s="53"/>
      <c r="E159" s="23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</row>
    <row r="160" spans="1:58" ht="12.75">
      <c r="A160" s="53"/>
      <c r="E160" s="23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</row>
    <row r="161" spans="2:58" ht="12.75">
      <c r="B161" s="33"/>
      <c r="C161" s="33"/>
      <c r="D161" s="33"/>
      <c r="E161" s="33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</row>
    <row r="162" spans="2:58" ht="12.75">
      <c r="B162" s="33"/>
      <c r="C162" s="33"/>
      <c r="D162" s="33"/>
      <c r="E162" s="33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</row>
    <row r="163" spans="2:58" ht="12.75">
      <c r="B163" s="33"/>
      <c r="C163" s="33"/>
      <c r="D163" s="33"/>
      <c r="E163" s="33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</row>
    <row r="164" spans="2:58" ht="12.75">
      <c r="B164" s="33"/>
      <c r="C164" s="33"/>
      <c r="D164" s="33"/>
      <c r="E164" s="33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</row>
    <row r="165" spans="2:58" ht="12.75">
      <c r="B165" s="33"/>
      <c r="C165" s="33"/>
      <c r="D165" s="33"/>
      <c r="E165" s="33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</row>
    <row r="166" spans="2:58" ht="12.75">
      <c r="B166" s="33"/>
      <c r="C166" s="33"/>
      <c r="D166" s="33"/>
      <c r="E166" s="33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</row>
    <row r="167" spans="2:58" ht="12.75">
      <c r="B167" s="33"/>
      <c r="C167" s="33"/>
      <c r="D167" s="33"/>
      <c r="E167" s="33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</row>
    <row r="168" spans="2:58" ht="12.75">
      <c r="B168" s="33"/>
      <c r="C168" s="33"/>
      <c r="D168" s="33"/>
      <c r="E168" s="33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</row>
    <row r="169" spans="2:58" ht="12.75">
      <c r="B169" s="33"/>
      <c r="C169" s="33"/>
      <c r="D169" s="33"/>
      <c r="E169" s="33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</row>
    <row r="170" spans="2:58" ht="12.75">
      <c r="B170" s="33"/>
      <c r="C170" s="33"/>
      <c r="D170" s="33"/>
      <c r="E170" s="33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</row>
    <row r="171" spans="2:58" ht="12.75">
      <c r="B171" s="33"/>
      <c r="C171" s="33"/>
      <c r="D171" s="33"/>
      <c r="E171" s="33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</row>
    <row r="172" spans="2:58" ht="12.75">
      <c r="B172" s="33"/>
      <c r="C172" s="33"/>
      <c r="D172" s="33"/>
      <c r="E172" s="33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</row>
    <row r="173" spans="2:58" ht="12.75">
      <c r="B173" s="33"/>
      <c r="C173" s="33"/>
      <c r="D173" s="33"/>
      <c r="E173" s="33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>
        <v>0</v>
      </c>
      <c r="BC173" s="46">
        <v>0</v>
      </c>
      <c r="BD173" s="46">
        <v>0</v>
      </c>
      <c r="BE173" s="46">
        <v>0</v>
      </c>
      <c r="BF173" s="46">
        <v>0</v>
      </c>
    </row>
    <row r="174" spans="2:58" ht="12.75">
      <c r="B174" s="33"/>
      <c r="C174" s="33"/>
      <c r="D174" s="33"/>
      <c r="E174" s="33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>
        <v>0</v>
      </c>
      <c r="BC174" s="46">
        <v>0</v>
      </c>
      <c r="BD174" s="46">
        <v>0</v>
      </c>
      <c r="BE174" s="46">
        <v>0</v>
      </c>
      <c r="BF174" s="46">
        <v>0</v>
      </c>
    </row>
    <row r="175" spans="2:58" ht="12.75">
      <c r="B175" s="33"/>
      <c r="C175" s="33"/>
      <c r="D175" s="33"/>
      <c r="E175" s="33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>
        <v>0</v>
      </c>
      <c r="BC175" s="46">
        <v>0</v>
      </c>
      <c r="BD175" s="46">
        <v>0</v>
      </c>
      <c r="BE175" s="46">
        <v>0</v>
      </c>
      <c r="BF175" s="46">
        <v>0</v>
      </c>
    </row>
    <row r="176" spans="2:58" ht="12.75">
      <c r="B176" s="33"/>
      <c r="C176" s="33"/>
      <c r="D176" s="33"/>
      <c r="E176" s="33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>
        <v>0</v>
      </c>
      <c r="BC176" s="46">
        <v>0</v>
      </c>
      <c r="BD176" s="46">
        <v>0</v>
      </c>
      <c r="BE176" s="46">
        <v>0</v>
      </c>
      <c r="BF176" s="46">
        <v>0</v>
      </c>
    </row>
    <row r="177" spans="2:58" ht="12.75">
      <c r="B177" s="33"/>
      <c r="C177" s="33"/>
      <c r="D177" s="33"/>
      <c r="E177" s="33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>
        <v>0</v>
      </c>
      <c r="BC177" s="46">
        <v>0</v>
      </c>
      <c r="BD177" s="46">
        <v>0</v>
      </c>
      <c r="BE177" s="46">
        <v>0</v>
      </c>
      <c r="BF177" s="46">
        <v>0</v>
      </c>
    </row>
    <row r="178" spans="2:58" ht="12.75">
      <c r="B178" s="33"/>
      <c r="C178" s="33"/>
      <c r="D178" s="33"/>
      <c r="E178" s="33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>
        <v>0</v>
      </c>
      <c r="BC178" s="46">
        <v>0</v>
      </c>
      <c r="BD178" s="46">
        <v>0</v>
      </c>
      <c r="BE178" s="46">
        <v>0</v>
      </c>
      <c r="BF178" s="46">
        <v>0</v>
      </c>
    </row>
    <row r="179" spans="2:58" ht="12.75">
      <c r="B179" s="33"/>
      <c r="C179" s="33"/>
      <c r="D179" s="33"/>
      <c r="E179" s="33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>
        <v>0</v>
      </c>
      <c r="BC179" s="46">
        <v>0</v>
      </c>
      <c r="BD179" s="46">
        <v>0</v>
      </c>
      <c r="BE179" s="46">
        <v>0</v>
      </c>
      <c r="BF179" s="46">
        <v>0</v>
      </c>
    </row>
    <row r="180" spans="2:58" ht="12.75">
      <c r="B180" s="33"/>
      <c r="C180" s="33"/>
      <c r="D180" s="33"/>
      <c r="E180" s="3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>
        <v>0</v>
      </c>
      <c r="BC180" s="46">
        <v>0</v>
      </c>
      <c r="BD180" s="46">
        <v>0</v>
      </c>
      <c r="BE180" s="46">
        <v>0</v>
      </c>
      <c r="BF180" s="46">
        <v>0</v>
      </c>
    </row>
    <row r="181" spans="2:58" ht="12.75">
      <c r="B181" s="33"/>
      <c r="C181" s="33"/>
      <c r="D181" s="33"/>
      <c r="E181" s="33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>
        <v>0</v>
      </c>
      <c r="BC181" s="46">
        <v>0</v>
      </c>
      <c r="BD181" s="46">
        <v>0</v>
      </c>
      <c r="BE181" s="46">
        <v>0</v>
      </c>
      <c r="BF181" s="46">
        <v>0</v>
      </c>
    </row>
    <row r="182" spans="2:58" ht="12.75">
      <c r="B182" s="33"/>
      <c r="C182" s="33"/>
      <c r="D182" s="33"/>
      <c r="E182" s="33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>
        <v>0</v>
      </c>
      <c r="BC182" s="46">
        <v>0</v>
      </c>
      <c r="BD182" s="46">
        <v>0</v>
      </c>
      <c r="BE182" s="46">
        <v>0</v>
      </c>
      <c r="BF182" s="46">
        <v>0</v>
      </c>
    </row>
    <row r="183" spans="2:58" ht="12.75">
      <c r="B183" s="33"/>
      <c r="C183" s="33"/>
      <c r="D183" s="33"/>
      <c r="E183" s="33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>
        <v>0</v>
      </c>
      <c r="BC183" s="46">
        <v>0</v>
      </c>
      <c r="BD183" s="46">
        <v>0</v>
      </c>
      <c r="BE183" s="46">
        <v>0</v>
      </c>
      <c r="BF183" s="46">
        <v>0</v>
      </c>
    </row>
    <row r="184" spans="2:58" ht="12.75">
      <c r="B184" s="33"/>
      <c r="C184" s="33"/>
      <c r="D184" s="33"/>
      <c r="E184" s="33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>
        <v>0</v>
      </c>
      <c r="BC184" s="46">
        <v>0</v>
      </c>
      <c r="BD184" s="46">
        <v>0</v>
      </c>
      <c r="BE184" s="46">
        <v>0</v>
      </c>
      <c r="BF184" s="46">
        <v>0</v>
      </c>
    </row>
    <row r="185" spans="2:58" ht="12.75">
      <c r="B185" s="33"/>
      <c r="C185" s="33"/>
      <c r="D185" s="33"/>
      <c r="E185" s="33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>
        <v>0</v>
      </c>
      <c r="BC185" s="46">
        <v>0</v>
      </c>
      <c r="BD185" s="46">
        <v>0</v>
      </c>
      <c r="BE185" s="46">
        <v>0</v>
      </c>
      <c r="BF185" s="46">
        <v>0</v>
      </c>
    </row>
    <row r="186" spans="2:58" ht="12.75">
      <c r="B186" s="33"/>
      <c r="C186" s="33"/>
      <c r="D186" s="33"/>
      <c r="E186" s="33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>
        <v>0</v>
      </c>
      <c r="BC186" s="46">
        <v>0</v>
      </c>
      <c r="BD186" s="46">
        <v>0</v>
      </c>
      <c r="BE186" s="46">
        <v>0</v>
      </c>
      <c r="BF186" s="46">
        <v>0</v>
      </c>
    </row>
    <row r="187" spans="2:58" ht="12.75">
      <c r="B187" s="33"/>
      <c r="C187" s="33"/>
      <c r="D187" s="33"/>
      <c r="E187" s="33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>
        <v>0</v>
      </c>
      <c r="BC187" s="46">
        <v>0</v>
      </c>
      <c r="BD187" s="46">
        <v>0</v>
      </c>
      <c r="BE187" s="46">
        <v>0</v>
      </c>
      <c r="BF187" s="46">
        <v>0</v>
      </c>
    </row>
    <row r="188" spans="2:58" ht="12.75">
      <c r="B188" s="33"/>
      <c r="C188" s="33"/>
      <c r="D188" s="33"/>
      <c r="E188" s="33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>
        <v>0</v>
      </c>
      <c r="BC188" s="46">
        <v>0</v>
      </c>
      <c r="BD188" s="46">
        <v>0</v>
      </c>
      <c r="BE188" s="46">
        <v>0</v>
      </c>
      <c r="BF188" s="46">
        <v>0</v>
      </c>
    </row>
    <row r="189" spans="2:58" ht="12.75">
      <c r="B189" s="33"/>
      <c r="C189" s="33"/>
      <c r="D189" s="33"/>
      <c r="E189" s="33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>
        <v>0</v>
      </c>
      <c r="BC189" s="46">
        <v>0</v>
      </c>
      <c r="BD189" s="46">
        <v>0</v>
      </c>
      <c r="BE189" s="46">
        <v>0</v>
      </c>
      <c r="BF189" s="46">
        <v>0</v>
      </c>
    </row>
    <row r="190" spans="2:58" ht="12.75">
      <c r="B190" s="33"/>
      <c r="C190" s="33"/>
      <c r="D190" s="33"/>
      <c r="E190" s="33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>
        <v>0</v>
      </c>
      <c r="BC190" s="46">
        <v>0</v>
      </c>
      <c r="BD190" s="46">
        <v>0</v>
      </c>
      <c r="BE190" s="46">
        <v>0</v>
      </c>
      <c r="BF190" s="46">
        <v>0</v>
      </c>
    </row>
    <row r="191" spans="2:58" ht="12.75">
      <c r="B191" s="33"/>
      <c r="C191" s="33"/>
      <c r="D191" s="33"/>
      <c r="E191" s="33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>
        <v>0</v>
      </c>
      <c r="BC191" s="46">
        <v>0</v>
      </c>
      <c r="BD191" s="46">
        <v>0</v>
      </c>
      <c r="BE191" s="46">
        <v>0</v>
      </c>
      <c r="BF191" s="46">
        <v>0</v>
      </c>
    </row>
    <row r="192" spans="2:58" ht="12.75">
      <c r="B192" s="33"/>
      <c r="C192" s="33"/>
      <c r="D192" s="33"/>
      <c r="E192" s="33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>
        <v>0</v>
      </c>
      <c r="BC192" s="46">
        <v>0</v>
      </c>
      <c r="BD192" s="46">
        <v>0</v>
      </c>
      <c r="BE192" s="46">
        <v>0</v>
      </c>
      <c r="BF192" s="46">
        <v>0</v>
      </c>
    </row>
    <row r="193" spans="2:58" ht="12.75">
      <c r="B193" s="33"/>
      <c r="C193" s="33"/>
      <c r="D193" s="33"/>
      <c r="E193" s="33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>
        <v>0</v>
      </c>
      <c r="BC193" s="46">
        <v>0</v>
      </c>
      <c r="BD193" s="46">
        <v>0</v>
      </c>
      <c r="BE193" s="46">
        <v>0</v>
      </c>
      <c r="BF193" s="46">
        <v>0</v>
      </c>
    </row>
    <row r="194" spans="2:58" ht="12.75">
      <c r="B194" s="33"/>
      <c r="C194" s="33"/>
      <c r="D194" s="33"/>
      <c r="E194" s="33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>
        <v>0</v>
      </c>
      <c r="BC194" s="46">
        <v>0</v>
      </c>
      <c r="BD194" s="46">
        <v>0</v>
      </c>
      <c r="BE194" s="46">
        <v>0</v>
      </c>
      <c r="BF194" s="46">
        <v>0</v>
      </c>
    </row>
    <row r="195" spans="2:58" ht="12.75">
      <c r="B195" s="33"/>
      <c r="C195" s="33"/>
      <c r="D195" s="33"/>
      <c r="E195" s="33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</row>
    <row r="196" spans="2:58" ht="12.75">
      <c r="B196" s="33"/>
      <c r="C196" s="33"/>
      <c r="D196" s="33"/>
      <c r="E196" s="33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>
        <v>0</v>
      </c>
      <c r="BC196" s="46">
        <v>0</v>
      </c>
      <c r="BD196" s="46">
        <v>0</v>
      </c>
      <c r="BE196" s="46">
        <v>0</v>
      </c>
      <c r="BF196" s="46">
        <v>0</v>
      </c>
    </row>
    <row r="197" spans="2:58" ht="12.75">
      <c r="B197" s="33"/>
      <c r="C197" s="33"/>
      <c r="D197" s="33"/>
      <c r="E197" s="33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>
        <v>0</v>
      </c>
      <c r="BC197" s="46">
        <v>0</v>
      </c>
      <c r="BD197" s="46">
        <v>0</v>
      </c>
      <c r="BE197" s="46">
        <v>0</v>
      </c>
      <c r="BF197" s="46">
        <v>0</v>
      </c>
    </row>
    <row r="198" spans="2:58" ht="12.75">
      <c r="B198" s="33"/>
      <c r="C198" s="33"/>
      <c r="D198" s="33"/>
      <c r="E198" s="33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>
        <v>0</v>
      </c>
      <c r="BC198" s="46">
        <v>0</v>
      </c>
      <c r="BD198" s="46">
        <v>0</v>
      </c>
      <c r="BE198" s="46">
        <v>0</v>
      </c>
      <c r="BF198" s="46">
        <v>0</v>
      </c>
    </row>
    <row r="199" spans="2:58" ht="12.75">
      <c r="B199" s="33"/>
      <c r="C199" s="33"/>
      <c r="D199" s="33"/>
      <c r="E199" s="33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>
        <v>0</v>
      </c>
      <c r="BC199" s="46">
        <v>0</v>
      </c>
      <c r="BD199" s="46">
        <v>0</v>
      </c>
      <c r="BE199" s="46">
        <v>0</v>
      </c>
      <c r="BF199" s="46">
        <v>0</v>
      </c>
    </row>
    <row r="200" spans="2:58" ht="12.75">
      <c r="B200" s="33"/>
      <c r="C200" s="33"/>
      <c r="D200" s="33"/>
      <c r="E200" s="33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>
        <v>0</v>
      </c>
      <c r="BC200" s="46">
        <v>0</v>
      </c>
      <c r="BD200" s="46">
        <v>0</v>
      </c>
      <c r="BE200" s="46">
        <v>0</v>
      </c>
      <c r="BF200" s="46">
        <v>0</v>
      </c>
    </row>
    <row r="201" spans="2:58" ht="12.75">
      <c r="B201" s="33"/>
      <c r="C201" s="33"/>
      <c r="D201" s="33"/>
      <c r="E201" s="33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>
        <v>0</v>
      </c>
      <c r="BC201" s="46">
        <v>0</v>
      </c>
      <c r="BD201" s="46">
        <v>0</v>
      </c>
      <c r="BE201" s="46">
        <v>0</v>
      </c>
      <c r="BF201" s="46">
        <v>0</v>
      </c>
    </row>
    <row r="202" spans="2:58" ht="12.75">
      <c r="B202" s="33"/>
      <c r="C202" s="33"/>
      <c r="D202" s="33"/>
      <c r="E202" s="33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>
        <v>0</v>
      </c>
      <c r="BC202" s="46">
        <v>0</v>
      </c>
      <c r="BD202" s="46">
        <v>0</v>
      </c>
      <c r="BE202" s="46">
        <v>0</v>
      </c>
      <c r="BF202" s="46">
        <v>0</v>
      </c>
    </row>
    <row r="203" spans="2:58" ht="12.75">
      <c r="B203" s="33"/>
      <c r="C203" s="33"/>
      <c r="D203" s="33"/>
      <c r="E203" s="33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>
        <v>0</v>
      </c>
      <c r="BC203" s="46">
        <v>0</v>
      </c>
      <c r="BD203" s="46">
        <v>0</v>
      </c>
      <c r="BE203" s="46">
        <v>0</v>
      </c>
      <c r="BF203" s="46">
        <v>0</v>
      </c>
    </row>
    <row r="204" spans="2:58" ht="12.75">
      <c r="B204" s="33"/>
      <c r="C204" s="33"/>
      <c r="D204" s="33"/>
      <c r="E204" s="33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>
        <v>0</v>
      </c>
      <c r="BC204" s="46">
        <v>0</v>
      </c>
      <c r="BD204" s="46">
        <v>0</v>
      </c>
      <c r="BE204" s="46">
        <v>0</v>
      </c>
      <c r="BF204" s="46">
        <v>0</v>
      </c>
    </row>
    <row r="205" spans="2:58" ht="12.75">
      <c r="B205" s="33"/>
      <c r="C205" s="33"/>
      <c r="D205" s="33"/>
      <c r="E205" s="33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>
        <v>0</v>
      </c>
      <c r="BC205" s="46">
        <v>0</v>
      </c>
      <c r="BD205" s="46">
        <v>0</v>
      </c>
      <c r="BE205" s="46">
        <v>0</v>
      </c>
      <c r="BF205" s="46">
        <v>0</v>
      </c>
    </row>
    <row r="206" spans="2:58" ht="12.75">
      <c r="B206" s="33"/>
      <c r="C206" s="33"/>
      <c r="D206" s="33"/>
      <c r="E206" s="33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>
        <v>0</v>
      </c>
      <c r="BC206" s="46">
        <v>0</v>
      </c>
      <c r="BD206" s="46">
        <v>0</v>
      </c>
      <c r="BE206" s="46">
        <v>0</v>
      </c>
      <c r="BF206" s="46">
        <v>0</v>
      </c>
    </row>
    <row r="207" spans="2:58" ht="12.75">
      <c r="B207" s="33"/>
      <c r="C207" s="33"/>
      <c r="D207" s="33"/>
      <c r="E207" s="33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>
        <v>0</v>
      </c>
      <c r="BC207" s="46">
        <v>0</v>
      </c>
      <c r="BD207" s="46">
        <v>0</v>
      </c>
      <c r="BE207" s="46">
        <v>0</v>
      </c>
      <c r="BF207" s="46">
        <v>0</v>
      </c>
    </row>
    <row r="208" spans="2:58" ht="12.75">
      <c r="B208" s="33"/>
      <c r="C208" s="33"/>
      <c r="D208" s="33"/>
      <c r="E208" s="33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>
        <v>0</v>
      </c>
      <c r="BC208" s="46">
        <v>0</v>
      </c>
      <c r="BD208" s="46">
        <v>0</v>
      </c>
      <c r="BE208" s="46">
        <v>0</v>
      </c>
      <c r="BF208" s="46">
        <v>0</v>
      </c>
    </row>
    <row r="209" spans="2:58" ht="12.75">
      <c r="B209" s="33"/>
      <c r="C209" s="33"/>
      <c r="D209" s="33"/>
      <c r="E209" s="33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>
        <v>0</v>
      </c>
      <c r="BC209" s="46">
        <v>0</v>
      </c>
      <c r="BD209" s="46">
        <v>0</v>
      </c>
      <c r="BE209" s="46">
        <v>0</v>
      </c>
      <c r="BF209" s="46">
        <v>0</v>
      </c>
    </row>
    <row r="210" spans="2:58" ht="12.75">
      <c r="B210" s="33"/>
      <c r="C210" s="33"/>
      <c r="D210" s="33"/>
      <c r="E210" s="33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>
        <v>0</v>
      </c>
      <c r="BC210" s="46">
        <v>0</v>
      </c>
      <c r="BD210" s="46">
        <v>0</v>
      </c>
      <c r="BE210" s="46">
        <v>0</v>
      </c>
      <c r="BF210" s="46">
        <v>0</v>
      </c>
    </row>
    <row r="211" spans="2:58" ht="12.75">
      <c r="B211" s="33"/>
      <c r="C211" s="33"/>
      <c r="D211" s="33"/>
      <c r="E211" s="33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>
        <v>0</v>
      </c>
      <c r="BC211" s="46">
        <v>0</v>
      </c>
      <c r="BD211" s="46">
        <v>0</v>
      </c>
      <c r="BE211" s="46">
        <v>0</v>
      </c>
      <c r="BF211" s="46">
        <v>0</v>
      </c>
    </row>
    <row r="212" spans="2:58" ht="12.75">
      <c r="B212" s="33"/>
      <c r="C212" s="33"/>
      <c r="D212" s="33"/>
      <c r="E212" s="33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>
        <v>0</v>
      </c>
      <c r="BC212" s="46">
        <v>0</v>
      </c>
      <c r="BD212" s="46">
        <v>0</v>
      </c>
      <c r="BE212" s="46">
        <v>0</v>
      </c>
      <c r="BF212" s="46">
        <v>0</v>
      </c>
    </row>
    <row r="213" spans="2:58" ht="12.75">
      <c r="B213" s="33"/>
      <c r="C213" s="33"/>
      <c r="D213" s="33"/>
      <c r="E213" s="33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>
        <v>0</v>
      </c>
      <c r="BC213" s="46">
        <v>0</v>
      </c>
      <c r="BD213" s="46">
        <v>0</v>
      </c>
      <c r="BE213" s="46">
        <v>0</v>
      </c>
      <c r="BF213" s="46">
        <v>0</v>
      </c>
    </row>
    <row r="214" spans="2:58" ht="12.75">
      <c r="B214" s="33"/>
      <c r="C214" s="33"/>
      <c r="D214" s="33"/>
      <c r="E214" s="33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>
        <v>0</v>
      </c>
      <c r="BC214" s="46">
        <v>0</v>
      </c>
      <c r="BD214" s="46">
        <v>0</v>
      </c>
      <c r="BE214" s="46">
        <v>0</v>
      </c>
      <c r="BF214" s="46">
        <v>0</v>
      </c>
    </row>
    <row r="215" spans="2:58" ht="12.75">
      <c r="B215" s="33"/>
      <c r="C215" s="33"/>
      <c r="D215" s="33"/>
      <c r="E215" s="33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>
        <v>0</v>
      </c>
      <c r="BC215" s="46">
        <v>0</v>
      </c>
      <c r="BD215" s="46">
        <v>0</v>
      </c>
      <c r="BE215" s="46">
        <v>0</v>
      </c>
      <c r="BF215" s="46">
        <v>0</v>
      </c>
    </row>
    <row r="216" spans="2:58" ht="12.75">
      <c r="B216" s="33"/>
      <c r="C216" s="33"/>
      <c r="D216" s="33"/>
      <c r="E216" s="33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>
        <v>0</v>
      </c>
      <c r="BC216" s="46">
        <v>0</v>
      </c>
      <c r="BD216" s="46">
        <v>0</v>
      </c>
      <c r="BE216" s="46">
        <v>0</v>
      </c>
      <c r="BF216" s="46">
        <v>0</v>
      </c>
    </row>
    <row r="217" spans="2:58" ht="12.75">
      <c r="B217" s="33"/>
      <c r="C217" s="33"/>
      <c r="D217" s="33"/>
      <c r="E217" s="33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>
        <v>0</v>
      </c>
      <c r="BC217" s="46">
        <v>0</v>
      </c>
      <c r="BD217" s="46">
        <v>0</v>
      </c>
      <c r="BE217" s="46">
        <v>0</v>
      </c>
      <c r="BF217" s="46">
        <v>0</v>
      </c>
    </row>
    <row r="218" spans="2:58" ht="12.75">
      <c r="B218" s="33"/>
      <c r="C218" s="33"/>
      <c r="D218" s="33"/>
      <c r="E218" s="33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>
        <v>0</v>
      </c>
      <c r="BC218" s="46">
        <v>0</v>
      </c>
      <c r="BD218" s="46">
        <v>0</v>
      </c>
      <c r="BE218" s="46">
        <v>0</v>
      </c>
      <c r="BF218" s="46">
        <v>0</v>
      </c>
    </row>
    <row r="219" spans="2:58" ht="12.75">
      <c r="B219" s="33"/>
      <c r="C219" s="33"/>
      <c r="D219" s="33"/>
      <c r="E219" s="33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>
        <v>0</v>
      </c>
      <c r="BC219" s="46">
        <v>0</v>
      </c>
      <c r="BD219" s="46">
        <v>0</v>
      </c>
      <c r="BE219" s="46">
        <v>0</v>
      </c>
      <c r="BF219" s="46">
        <v>0</v>
      </c>
    </row>
    <row r="220" spans="2:58" ht="12.75">
      <c r="B220" s="33"/>
      <c r="C220" s="33"/>
      <c r="D220" s="33"/>
      <c r="E220" s="33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>
        <v>0</v>
      </c>
      <c r="BC220" s="46">
        <v>0</v>
      </c>
      <c r="BD220" s="46">
        <v>0</v>
      </c>
      <c r="BE220" s="46">
        <v>0</v>
      </c>
      <c r="BF220" s="46">
        <v>0</v>
      </c>
    </row>
    <row r="221" spans="2:58" ht="12.75">
      <c r="B221" s="33"/>
      <c r="C221" s="33"/>
      <c r="D221" s="33"/>
      <c r="E221" s="33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>
        <v>0</v>
      </c>
      <c r="BC221" s="46">
        <v>0</v>
      </c>
      <c r="BD221" s="46">
        <v>0</v>
      </c>
      <c r="BE221" s="46">
        <v>0</v>
      </c>
      <c r="BF221" s="46">
        <v>0</v>
      </c>
    </row>
    <row r="222" spans="2:58" ht="12.75">
      <c r="B222" s="33"/>
      <c r="C222" s="33"/>
      <c r="D222" s="33"/>
      <c r="E222" s="33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>
        <v>0</v>
      </c>
      <c r="BC222" s="46">
        <v>0</v>
      </c>
      <c r="BD222" s="46">
        <v>0</v>
      </c>
      <c r="BE222" s="46">
        <v>0</v>
      </c>
      <c r="BF222" s="46">
        <v>0</v>
      </c>
    </row>
    <row r="223" spans="2:58" ht="12.75">
      <c r="B223" s="33"/>
      <c r="C223" s="33"/>
      <c r="D223" s="33"/>
      <c r="E223" s="33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>
        <v>0</v>
      </c>
      <c r="BC223" s="46">
        <v>0</v>
      </c>
      <c r="BD223" s="46">
        <v>0</v>
      </c>
      <c r="BE223" s="46">
        <v>0</v>
      </c>
      <c r="BF223" s="46">
        <v>0</v>
      </c>
    </row>
    <row r="224" spans="2:58" ht="12.75">
      <c r="B224" s="33"/>
      <c r="C224" s="33"/>
      <c r="D224" s="33"/>
      <c r="E224" s="33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>
        <v>0</v>
      </c>
      <c r="BC224" s="46">
        <v>0</v>
      </c>
      <c r="BD224" s="46">
        <v>0</v>
      </c>
      <c r="BE224" s="46">
        <v>0</v>
      </c>
      <c r="BF224" s="46">
        <v>0</v>
      </c>
    </row>
    <row r="225" spans="2:58" ht="12.75">
      <c r="B225" s="33"/>
      <c r="C225" s="33"/>
      <c r="D225" s="33"/>
      <c r="E225" s="33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>
        <v>0</v>
      </c>
      <c r="BC225" s="46">
        <v>0</v>
      </c>
      <c r="BD225" s="46">
        <v>0</v>
      </c>
      <c r="BE225" s="46">
        <v>0</v>
      </c>
      <c r="BF225" s="46">
        <v>0</v>
      </c>
    </row>
    <row r="226" spans="2:58" ht="12.75">
      <c r="B226" s="33"/>
      <c r="C226" s="33"/>
      <c r="D226" s="33"/>
      <c r="E226" s="33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>
        <v>0</v>
      </c>
      <c r="BC226" s="46">
        <v>0</v>
      </c>
      <c r="BD226" s="46">
        <v>0</v>
      </c>
      <c r="BE226" s="46">
        <v>0</v>
      </c>
      <c r="BF226" s="46">
        <v>0</v>
      </c>
    </row>
    <row r="227" spans="2:58" ht="12.75">
      <c r="B227" s="33"/>
      <c r="C227" s="33"/>
      <c r="D227" s="33"/>
      <c r="E227" s="33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>
        <v>0</v>
      </c>
      <c r="BC227" s="46">
        <v>0</v>
      </c>
      <c r="BD227" s="46">
        <v>0</v>
      </c>
      <c r="BE227" s="46">
        <v>0</v>
      </c>
      <c r="BF227" s="46">
        <v>0</v>
      </c>
    </row>
    <row r="228" spans="2:58" ht="12.75">
      <c r="B228" s="33"/>
      <c r="C228" s="33"/>
      <c r="D228" s="33"/>
      <c r="E228" s="33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>
        <v>0</v>
      </c>
      <c r="BC228" s="46">
        <v>0</v>
      </c>
      <c r="BD228" s="46">
        <v>0</v>
      </c>
      <c r="BE228" s="46">
        <v>0</v>
      </c>
      <c r="BF228" s="46">
        <v>0</v>
      </c>
    </row>
    <row r="229" spans="2:58" ht="12.75">
      <c r="B229" s="33"/>
      <c r="C229" s="33"/>
      <c r="D229" s="33"/>
      <c r="E229" s="33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>
        <v>0</v>
      </c>
      <c r="BC229" s="46">
        <v>0</v>
      </c>
      <c r="BD229" s="46">
        <v>0</v>
      </c>
      <c r="BE229" s="46">
        <v>0</v>
      </c>
      <c r="BF229" s="46">
        <v>0</v>
      </c>
    </row>
    <row r="230" spans="2:58" ht="12.75">
      <c r="B230" s="33"/>
      <c r="C230" s="33"/>
      <c r="D230" s="33"/>
      <c r="E230" s="33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>
        <v>0</v>
      </c>
      <c r="BC230" s="46">
        <v>0</v>
      </c>
      <c r="BD230" s="46">
        <v>0</v>
      </c>
      <c r="BE230" s="46">
        <v>0</v>
      </c>
      <c r="BF230" s="46">
        <v>0</v>
      </c>
    </row>
    <row r="231" spans="2:58" ht="12.75">
      <c r="B231" s="33"/>
      <c r="C231" s="33"/>
      <c r="D231" s="33"/>
      <c r="E231" s="33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>
        <v>0</v>
      </c>
      <c r="BC231" s="46">
        <v>0</v>
      </c>
      <c r="BD231" s="46">
        <v>0</v>
      </c>
      <c r="BE231" s="46">
        <v>0</v>
      </c>
      <c r="BF231" s="46">
        <v>0</v>
      </c>
    </row>
    <row r="232" spans="2:58" ht="12.75">
      <c r="B232" s="33"/>
      <c r="C232" s="33"/>
      <c r="D232" s="33"/>
      <c r="E232" s="33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>
        <v>0</v>
      </c>
      <c r="BC232" s="46">
        <v>0</v>
      </c>
      <c r="BD232" s="46">
        <v>0</v>
      </c>
      <c r="BE232" s="46">
        <v>0</v>
      </c>
      <c r="BF232" s="46">
        <v>0</v>
      </c>
    </row>
    <row r="233" spans="2:58" ht="12.75">
      <c r="B233" s="33"/>
      <c r="C233" s="33"/>
      <c r="D233" s="33"/>
      <c r="E233" s="33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>
        <v>0</v>
      </c>
      <c r="BC233" s="46">
        <v>0</v>
      </c>
      <c r="BD233" s="46">
        <v>0</v>
      </c>
      <c r="BE233" s="46">
        <v>0</v>
      </c>
      <c r="BF233" s="46">
        <v>0</v>
      </c>
    </row>
    <row r="234" spans="2:58" ht="12.75">
      <c r="B234" s="33"/>
      <c r="C234" s="33"/>
      <c r="D234" s="33"/>
      <c r="E234" s="33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>
        <v>0</v>
      </c>
      <c r="BC234" s="46">
        <v>0</v>
      </c>
      <c r="BD234" s="46">
        <v>0</v>
      </c>
      <c r="BE234" s="46">
        <v>0</v>
      </c>
      <c r="BF234" s="46">
        <v>0</v>
      </c>
    </row>
    <row r="235" spans="2:58" ht="12.75">
      <c r="B235" s="33"/>
      <c r="C235" s="33"/>
      <c r="D235" s="33"/>
      <c r="E235" s="33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>
        <v>0</v>
      </c>
      <c r="BC235" s="46">
        <v>0</v>
      </c>
      <c r="BD235" s="46">
        <v>0</v>
      </c>
      <c r="BE235" s="46">
        <v>0</v>
      </c>
      <c r="BF235" s="46">
        <v>0</v>
      </c>
    </row>
    <row r="236" spans="2:58" ht="12.75">
      <c r="B236" s="33"/>
      <c r="C236" s="33"/>
      <c r="D236" s="33"/>
      <c r="E236" s="33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>
        <v>0</v>
      </c>
      <c r="BC236" s="46">
        <v>0</v>
      </c>
      <c r="BD236" s="46">
        <v>0</v>
      </c>
      <c r="BE236" s="46">
        <v>0</v>
      </c>
      <c r="BF236" s="46">
        <v>0</v>
      </c>
    </row>
    <row r="237" spans="2:58" ht="12.75">
      <c r="B237" s="33"/>
      <c r="C237" s="33"/>
      <c r="D237" s="33"/>
      <c r="E237" s="33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>
        <v>0</v>
      </c>
      <c r="BC237" s="46">
        <v>0</v>
      </c>
      <c r="BD237" s="46">
        <v>0</v>
      </c>
      <c r="BE237" s="46">
        <v>0</v>
      </c>
      <c r="BF237" s="46">
        <v>0</v>
      </c>
    </row>
    <row r="238" spans="2:58" ht="12.75">
      <c r="B238" s="33"/>
      <c r="C238" s="33"/>
      <c r="D238" s="33"/>
      <c r="E238" s="33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>
        <v>0</v>
      </c>
      <c r="BC238" s="46">
        <v>0</v>
      </c>
      <c r="BD238" s="46">
        <v>0</v>
      </c>
      <c r="BE238" s="46">
        <v>0</v>
      </c>
      <c r="BF238" s="46">
        <v>0</v>
      </c>
    </row>
    <row r="239" spans="2:58" ht="12.75">
      <c r="B239" s="33"/>
      <c r="C239" s="33"/>
      <c r="D239" s="33"/>
      <c r="E239" s="33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>
        <v>0</v>
      </c>
      <c r="BC239" s="46">
        <v>0</v>
      </c>
      <c r="BD239" s="46">
        <v>0</v>
      </c>
      <c r="BE239" s="46">
        <v>0</v>
      </c>
      <c r="BF239" s="46">
        <v>0</v>
      </c>
    </row>
    <row r="240" spans="2:58" ht="12.75">
      <c r="B240" s="33"/>
      <c r="C240" s="33"/>
      <c r="D240" s="33"/>
      <c r="E240" s="33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>
        <v>0</v>
      </c>
      <c r="BC240" s="46">
        <v>0</v>
      </c>
      <c r="BD240" s="46">
        <v>0</v>
      </c>
      <c r="BE240" s="46">
        <v>0</v>
      </c>
      <c r="BF240" s="46">
        <v>0</v>
      </c>
    </row>
    <row r="241" spans="2:58" ht="12.75">
      <c r="B241" s="33"/>
      <c r="C241" s="33"/>
      <c r="D241" s="33"/>
      <c r="E241" s="33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>
        <v>0</v>
      </c>
      <c r="BC241" s="46">
        <v>0</v>
      </c>
      <c r="BD241" s="46">
        <v>0</v>
      </c>
      <c r="BE241" s="46">
        <v>0</v>
      </c>
      <c r="BF241" s="46">
        <v>0</v>
      </c>
    </row>
    <row r="242" spans="2:58" ht="12.75">
      <c r="B242" s="33"/>
      <c r="C242" s="33"/>
      <c r="D242" s="33"/>
      <c r="E242" s="33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>
        <v>0</v>
      </c>
      <c r="BC242" s="46">
        <v>0</v>
      </c>
      <c r="BD242" s="46">
        <v>0</v>
      </c>
      <c r="BE242" s="46">
        <v>0</v>
      </c>
      <c r="BF242" s="46">
        <v>0</v>
      </c>
    </row>
    <row r="243" spans="2:58" ht="12.75">
      <c r="B243" s="33"/>
      <c r="C243" s="33"/>
      <c r="D243" s="33"/>
      <c r="E243" s="33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>
        <v>0</v>
      </c>
      <c r="BC243" s="46">
        <v>0</v>
      </c>
      <c r="BD243" s="46">
        <v>0</v>
      </c>
      <c r="BE243" s="46">
        <v>0</v>
      </c>
      <c r="BF243" s="46">
        <v>0</v>
      </c>
    </row>
    <row r="244" spans="2:58" ht="12.75">
      <c r="B244" s="33"/>
      <c r="C244" s="33"/>
      <c r="D244" s="33"/>
      <c r="E244" s="33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>
        <v>0</v>
      </c>
      <c r="BC244" s="46">
        <v>0</v>
      </c>
      <c r="BD244" s="46">
        <v>0</v>
      </c>
      <c r="BE244" s="46">
        <v>0</v>
      </c>
      <c r="BF244" s="46">
        <v>0</v>
      </c>
    </row>
    <row r="245" spans="2:58" ht="12.75">
      <c r="B245" s="33"/>
      <c r="C245" s="33"/>
      <c r="D245" s="33"/>
      <c r="E245" s="33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>
        <v>0</v>
      </c>
      <c r="BC245" s="46">
        <v>0</v>
      </c>
      <c r="BD245" s="46">
        <v>0</v>
      </c>
      <c r="BE245" s="46">
        <v>0</v>
      </c>
      <c r="BF245" s="46">
        <v>0</v>
      </c>
    </row>
    <row r="246" spans="2:58" ht="12.75">
      <c r="B246" s="33"/>
      <c r="C246" s="33"/>
      <c r="D246" s="33"/>
      <c r="E246" s="33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>
        <v>0</v>
      </c>
      <c r="BC246" s="46">
        <v>0</v>
      </c>
      <c r="BD246" s="46">
        <v>0</v>
      </c>
      <c r="BE246" s="46">
        <v>0</v>
      </c>
      <c r="BF246" s="46">
        <v>0</v>
      </c>
    </row>
    <row r="247" spans="2:58" ht="12.75">
      <c r="B247" s="33"/>
      <c r="C247" s="33"/>
      <c r="D247" s="33"/>
      <c r="E247" s="33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>
        <v>0</v>
      </c>
      <c r="BC247" s="46">
        <v>0</v>
      </c>
      <c r="BD247" s="46">
        <v>0</v>
      </c>
      <c r="BE247" s="46">
        <v>0</v>
      </c>
      <c r="BF247" s="46">
        <v>0</v>
      </c>
    </row>
    <row r="248" spans="2:58" ht="12.75">
      <c r="B248" s="33"/>
      <c r="C248" s="33"/>
      <c r="D248" s="33"/>
      <c r="E248" s="33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>
        <v>0</v>
      </c>
      <c r="BC248" s="46">
        <v>0</v>
      </c>
      <c r="BD248" s="46">
        <v>0</v>
      </c>
      <c r="BE248" s="46">
        <v>0</v>
      </c>
      <c r="BF248" s="46">
        <v>0</v>
      </c>
    </row>
    <row r="249" spans="2:58" ht="12.75">
      <c r="B249" s="33"/>
      <c r="C249" s="33"/>
      <c r="D249" s="33"/>
      <c r="E249" s="33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>
        <v>0</v>
      </c>
      <c r="BC249" s="46">
        <v>0</v>
      </c>
      <c r="BD249" s="46">
        <v>0</v>
      </c>
      <c r="BE249" s="46">
        <v>0</v>
      </c>
      <c r="BF249" s="46">
        <v>0</v>
      </c>
    </row>
    <row r="250" spans="2:58" ht="12.75">
      <c r="B250" s="33"/>
      <c r="C250" s="33"/>
      <c r="D250" s="33"/>
      <c r="E250" s="33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>
        <v>0</v>
      </c>
      <c r="BC250" s="46">
        <v>0</v>
      </c>
      <c r="BD250" s="46">
        <v>0</v>
      </c>
      <c r="BE250" s="46">
        <v>0</v>
      </c>
      <c r="BF250" s="46">
        <v>0</v>
      </c>
    </row>
    <row r="251" spans="2:58" ht="12.75">
      <c r="B251" s="33"/>
      <c r="C251" s="33"/>
      <c r="D251" s="33"/>
      <c r="E251" s="33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>
        <v>0</v>
      </c>
      <c r="BC251" s="46">
        <v>0</v>
      </c>
      <c r="BD251" s="46">
        <v>0</v>
      </c>
      <c r="BE251" s="46">
        <v>0</v>
      </c>
      <c r="BF251" s="46">
        <v>0</v>
      </c>
    </row>
    <row r="252" spans="2:58" ht="12.75">
      <c r="B252" s="33"/>
      <c r="C252" s="33"/>
      <c r="D252" s="33"/>
      <c r="E252" s="33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>
        <v>0</v>
      </c>
      <c r="BC252" s="46">
        <v>0</v>
      </c>
      <c r="BD252" s="46">
        <v>0</v>
      </c>
      <c r="BE252" s="46">
        <v>0</v>
      </c>
      <c r="BF252" s="46">
        <v>0</v>
      </c>
    </row>
    <row r="253" spans="2:58" ht="12.75">
      <c r="B253" s="33"/>
      <c r="C253" s="33"/>
      <c r="D253" s="33"/>
      <c r="E253" s="33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>
        <v>0</v>
      </c>
      <c r="BC253" s="46">
        <v>0</v>
      </c>
      <c r="BD253" s="46">
        <v>0</v>
      </c>
      <c r="BE253" s="46">
        <v>0</v>
      </c>
      <c r="BF253" s="46">
        <v>0</v>
      </c>
    </row>
    <row r="254" spans="2:58" ht="12.75">
      <c r="B254" s="33"/>
      <c r="C254" s="33"/>
      <c r="D254" s="33"/>
      <c r="E254" s="33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>
        <v>0</v>
      </c>
      <c r="BC254" s="46">
        <v>0</v>
      </c>
      <c r="BD254" s="46">
        <v>0</v>
      </c>
      <c r="BE254" s="46">
        <v>0</v>
      </c>
      <c r="BF254" s="46">
        <v>0</v>
      </c>
    </row>
    <row r="255" spans="2:58" ht="12.75">
      <c r="B255" s="33"/>
      <c r="C255" s="33"/>
      <c r="D255" s="33"/>
      <c r="E255" s="33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>
        <v>0</v>
      </c>
      <c r="BC255" s="46">
        <v>0</v>
      </c>
      <c r="BD255" s="46">
        <v>0</v>
      </c>
      <c r="BE255" s="46">
        <v>0</v>
      </c>
      <c r="BF255" s="46">
        <v>0</v>
      </c>
    </row>
    <row r="256" spans="2:58" ht="12.75">
      <c r="B256" s="33"/>
      <c r="C256" s="33"/>
      <c r="D256" s="33"/>
      <c r="E256" s="33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>
        <v>0</v>
      </c>
      <c r="BC256" s="46">
        <v>0</v>
      </c>
      <c r="BD256" s="46">
        <v>0</v>
      </c>
      <c r="BE256" s="46">
        <v>0</v>
      </c>
      <c r="BF256" s="46">
        <v>0</v>
      </c>
    </row>
    <row r="257" spans="2:58" ht="12.75">
      <c r="B257" s="33"/>
      <c r="C257" s="33"/>
      <c r="D257" s="33"/>
      <c r="E257" s="33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>
        <v>0</v>
      </c>
      <c r="BC257" s="46">
        <v>0</v>
      </c>
      <c r="BD257" s="46">
        <v>0</v>
      </c>
      <c r="BE257" s="46">
        <v>0</v>
      </c>
      <c r="BF257" s="46">
        <v>0</v>
      </c>
    </row>
    <row r="258" spans="2:58" ht="12.75">
      <c r="B258" s="33"/>
      <c r="C258" s="33"/>
      <c r="D258" s="33"/>
      <c r="E258" s="33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>
        <v>0</v>
      </c>
      <c r="BC258" s="46">
        <v>0</v>
      </c>
      <c r="BD258" s="46">
        <v>0</v>
      </c>
      <c r="BE258" s="46">
        <v>0</v>
      </c>
      <c r="BF258" s="46">
        <v>0</v>
      </c>
    </row>
    <row r="259" spans="2:58" ht="12.75">
      <c r="B259" s="33"/>
      <c r="C259" s="33"/>
      <c r="D259" s="33"/>
      <c r="E259" s="33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>
        <v>0</v>
      </c>
      <c r="BC259" s="46">
        <v>0</v>
      </c>
      <c r="BD259" s="46">
        <v>0</v>
      </c>
      <c r="BE259" s="46">
        <v>0</v>
      </c>
      <c r="BF259" s="46">
        <v>0</v>
      </c>
    </row>
    <row r="260" spans="2:58" ht="12.75">
      <c r="B260" s="33"/>
      <c r="C260" s="33"/>
      <c r="D260" s="33"/>
      <c r="E260" s="33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>
        <v>0</v>
      </c>
      <c r="BC260" s="46">
        <v>0</v>
      </c>
      <c r="BD260" s="46">
        <v>0</v>
      </c>
      <c r="BE260" s="46">
        <v>0</v>
      </c>
      <c r="BF260" s="46">
        <v>0</v>
      </c>
    </row>
    <row r="261" spans="2:58" ht="12.75">
      <c r="B261" s="33"/>
      <c r="C261" s="33"/>
      <c r="D261" s="33"/>
      <c r="E261" s="33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>
        <v>0</v>
      </c>
      <c r="BC261" s="46">
        <v>0</v>
      </c>
      <c r="BD261" s="46">
        <v>0</v>
      </c>
      <c r="BE261" s="46">
        <v>0</v>
      </c>
      <c r="BF261" s="46">
        <v>0</v>
      </c>
    </row>
    <row r="262" spans="2:58" ht="12.75">
      <c r="B262" s="33"/>
      <c r="C262" s="33"/>
      <c r="D262" s="33"/>
      <c r="E262" s="33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>
        <v>0</v>
      </c>
      <c r="BC262" s="46">
        <v>0</v>
      </c>
      <c r="BD262" s="46">
        <v>0</v>
      </c>
      <c r="BE262" s="46">
        <v>0</v>
      </c>
      <c r="BF262" s="46">
        <v>0</v>
      </c>
    </row>
    <row r="263" spans="2:58" ht="12.75">
      <c r="B263" s="33"/>
      <c r="C263" s="33"/>
      <c r="D263" s="33"/>
      <c r="E263" s="33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>
        <v>0</v>
      </c>
      <c r="BC263" s="46">
        <v>0</v>
      </c>
      <c r="BD263" s="46">
        <v>0</v>
      </c>
      <c r="BE263" s="46">
        <v>0</v>
      </c>
      <c r="BF263" s="46">
        <v>0</v>
      </c>
    </row>
    <row r="264" spans="2:58" ht="12.75">
      <c r="B264" s="33"/>
      <c r="C264" s="33"/>
      <c r="D264" s="33"/>
      <c r="E264" s="33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>
        <v>0</v>
      </c>
      <c r="BC264" s="46">
        <v>0</v>
      </c>
      <c r="BD264" s="46">
        <v>0</v>
      </c>
      <c r="BE264" s="46">
        <v>0</v>
      </c>
      <c r="BF264" s="46">
        <v>0</v>
      </c>
    </row>
    <row r="265" spans="2:58" ht="12.75">
      <c r="B265" s="33"/>
      <c r="C265" s="33"/>
      <c r="D265" s="33"/>
      <c r="E265" s="33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>
        <v>0</v>
      </c>
      <c r="BC265" s="46">
        <v>0</v>
      </c>
      <c r="BD265" s="46">
        <v>0</v>
      </c>
      <c r="BE265" s="46">
        <v>0</v>
      </c>
      <c r="BF265" s="46">
        <v>0</v>
      </c>
    </row>
    <row r="266" spans="2:58" ht="12.75">
      <c r="B266" s="33"/>
      <c r="C266" s="33"/>
      <c r="D266" s="33"/>
      <c r="E266" s="33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>
        <v>0</v>
      </c>
      <c r="BC266" s="46">
        <v>0</v>
      </c>
      <c r="BD266" s="46">
        <v>0</v>
      </c>
      <c r="BE266" s="46">
        <v>0</v>
      </c>
      <c r="BF266" s="46">
        <v>0</v>
      </c>
    </row>
    <row r="267" spans="2:58" ht="12.75">
      <c r="B267" s="33"/>
      <c r="C267" s="33"/>
      <c r="D267" s="33"/>
      <c r="E267" s="33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>
        <v>0</v>
      </c>
      <c r="BC267" s="46">
        <v>0</v>
      </c>
      <c r="BD267" s="46">
        <v>0</v>
      </c>
      <c r="BE267" s="46">
        <v>0</v>
      </c>
      <c r="BF267" s="46">
        <v>0</v>
      </c>
    </row>
    <row r="268" spans="2:58" ht="12.75">
      <c r="B268" s="33"/>
      <c r="C268" s="33"/>
      <c r="D268" s="33"/>
      <c r="E268" s="33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>
        <v>0</v>
      </c>
      <c r="BC268" s="46">
        <v>0</v>
      </c>
      <c r="BD268" s="46">
        <v>0</v>
      </c>
      <c r="BE268" s="46">
        <v>0</v>
      </c>
      <c r="BF268" s="46">
        <v>0</v>
      </c>
    </row>
    <row r="269" spans="2:58" ht="12.75">
      <c r="B269" s="33"/>
      <c r="C269" s="33"/>
      <c r="D269" s="33"/>
      <c r="E269" s="33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>
        <v>0</v>
      </c>
      <c r="BC269" s="46">
        <v>0</v>
      </c>
      <c r="BD269" s="46">
        <v>0</v>
      </c>
      <c r="BE269" s="46">
        <v>0</v>
      </c>
      <c r="BF269" s="46">
        <v>0</v>
      </c>
    </row>
    <row r="270" spans="2:58" ht="12.75">
      <c r="B270" s="33"/>
      <c r="C270" s="33"/>
      <c r="D270" s="33"/>
      <c r="E270" s="33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>
        <v>0</v>
      </c>
      <c r="BC270" s="46">
        <v>0</v>
      </c>
      <c r="BD270" s="46">
        <v>0</v>
      </c>
      <c r="BE270" s="46">
        <v>0</v>
      </c>
      <c r="BF270" s="46">
        <v>0</v>
      </c>
    </row>
    <row r="271" spans="2:58" ht="12.75">
      <c r="B271" s="33"/>
      <c r="C271" s="33"/>
      <c r="D271" s="33"/>
      <c r="E271" s="33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>
        <v>0</v>
      </c>
      <c r="BC271" s="46">
        <v>0</v>
      </c>
      <c r="BD271" s="46">
        <v>0</v>
      </c>
      <c r="BE271" s="46">
        <v>0</v>
      </c>
      <c r="BF271" s="46">
        <v>0</v>
      </c>
    </row>
    <row r="272" spans="2:58" ht="12.75">
      <c r="B272" s="33"/>
      <c r="C272" s="33"/>
      <c r="D272" s="33"/>
      <c r="E272" s="33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>
        <v>0</v>
      </c>
      <c r="BC272" s="46">
        <v>0</v>
      </c>
      <c r="BD272" s="46">
        <v>0</v>
      </c>
      <c r="BE272" s="46">
        <v>0</v>
      </c>
      <c r="BF272" s="46">
        <v>0</v>
      </c>
    </row>
    <row r="273" spans="2:58" ht="12.75">
      <c r="B273" s="33"/>
      <c r="C273" s="33"/>
      <c r="D273" s="33"/>
      <c r="E273" s="33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>
        <v>0</v>
      </c>
      <c r="BC273" s="46">
        <v>0</v>
      </c>
      <c r="BD273" s="46">
        <v>0</v>
      </c>
      <c r="BE273" s="46">
        <v>0</v>
      </c>
      <c r="BF273" s="46">
        <v>0</v>
      </c>
    </row>
    <row r="274" spans="2:58" ht="12.75">
      <c r="B274" s="33"/>
      <c r="C274" s="33"/>
      <c r="D274" s="33"/>
      <c r="E274" s="33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>
        <v>0</v>
      </c>
      <c r="BC274" s="46">
        <v>0</v>
      </c>
      <c r="BD274" s="46">
        <v>0</v>
      </c>
      <c r="BE274" s="46">
        <v>0</v>
      </c>
      <c r="BF274" s="46">
        <v>0</v>
      </c>
    </row>
    <row r="275" spans="2:58" ht="12.75">
      <c r="B275" s="33"/>
      <c r="C275" s="33"/>
      <c r="D275" s="33"/>
      <c r="E275" s="33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>
        <v>0</v>
      </c>
      <c r="BC275" s="46">
        <v>0</v>
      </c>
      <c r="BD275" s="46">
        <v>0</v>
      </c>
      <c r="BE275" s="46">
        <v>0</v>
      </c>
      <c r="BF275" s="46">
        <v>0</v>
      </c>
    </row>
    <row r="276" spans="2:58" ht="12.75">
      <c r="B276" s="33"/>
      <c r="C276" s="33"/>
      <c r="D276" s="33"/>
      <c r="E276" s="33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>
        <v>0</v>
      </c>
      <c r="BC276" s="46">
        <v>0</v>
      </c>
      <c r="BD276" s="46">
        <v>0</v>
      </c>
      <c r="BE276" s="46">
        <v>0</v>
      </c>
      <c r="BF276" s="46">
        <v>0</v>
      </c>
    </row>
    <row r="277" spans="2:58" ht="12.75">
      <c r="B277" s="33"/>
      <c r="C277" s="33"/>
      <c r="D277" s="33"/>
      <c r="E277" s="33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>
        <v>0</v>
      </c>
      <c r="BC277" s="46">
        <v>0</v>
      </c>
      <c r="BD277" s="46">
        <v>0</v>
      </c>
      <c r="BE277" s="46">
        <v>0</v>
      </c>
      <c r="BF277" s="46">
        <v>0</v>
      </c>
    </row>
    <row r="278" spans="2:58" ht="12.75">
      <c r="B278" s="33"/>
      <c r="C278" s="33"/>
      <c r="D278" s="33"/>
      <c r="E278" s="33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>
        <v>0</v>
      </c>
      <c r="BC278" s="46">
        <v>0</v>
      </c>
      <c r="BD278" s="46">
        <v>0</v>
      </c>
      <c r="BE278" s="46">
        <v>0</v>
      </c>
      <c r="BF278" s="46">
        <v>0</v>
      </c>
    </row>
    <row r="279" spans="2:58" ht="12.75">
      <c r="B279" s="33"/>
      <c r="C279" s="33"/>
      <c r="D279" s="33"/>
      <c r="E279" s="33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>
        <v>0</v>
      </c>
      <c r="BC279" s="46">
        <v>0</v>
      </c>
      <c r="BD279" s="46">
        <v>0</v>
      </c>
      <c r="BE279" s="46">
        <v>0</v>
      </c>
      <c r="BF279" s="46">
        <v>0</v>
      </c>
    </row>
    <row r="280" spans="2:58" ht="12.75">
      <c r="B280" s="33"/>
      <c r="C280" s="33"/>
      <c r="D280" s="33"/>
      <c r="E280" s="33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>
        <v>0</v>
      </c>
      <c r="BC280" s="46">
        <v>0</v>
      </c>
      <c r="BD280" s="46">
        <v>0</v>
      </c>
      <c r="BE280" s="46">
        <v>0</v>
      </c>
      <c r="BF280" s="46">
        <v>0</v>
      </c>
    </row>
    <row r="281" spans="2:58" ht="12.75">
      <c r="B281" s="33"/>
      <c r="C281" s="33"/>
      <c r="D281" s="33"/>
      <c r="E281" s="33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>
        <v>0</v>
      </c>
      <c r="BC281" s="46">
        <v>0</v>
      </c>
      <c r="BD281" s="46">
        <v>0</v>
      </c>
      <c r="BE281" s="46">
        <v>0</v>
      </c>
      <c r="BF281" s="46">
        <v>0</v>
      </c>
    </row>
    <row r="282" spans="2:58" ht="12.75">
      <c r="B282" s="33"/>
      <c r="C282" s="33"/>
      <c r="D282" s="33"/>
      <c r="E282" s="33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>
        <v>0</v>
      </c>
      <c r="BC282" s="46">
        <v>0</v>
      </c>
      <c r="BD282" s="46">
        <v>0</v>
      </c>
      <c r="BE282" s="46">
        <v>0</v>
      </c>
      <c r="BF282" s="46">
        <v>0</v>
      </c>
    </row>
    <row r="283" spans="2:58" ht="12.75">
      <c r="B283" s="33"/>
      <c r="C283" s="33"/>
      <c r="D283" s="33"/>
      <c r="E283" s="33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>
        <v>0</v>
      </c>
      <c r="BC283" s="46">
        <v>0</v>
      </c>
      <c r="BD283" s="46">
        <v>0</v>
      </c>
      <c r="BE283" s="46">
        <v>0</v>
      </c>
      <c r="BF283" s="46">
        <v>0</v>
      </c>
    </row>
    <row r="284" spans="2:58" ht="12.75">
      <c r="B284" s="33"/>
      <c r="C284" s="33"/>
      <c r="D284" s="33"/>
      <c r="E284" s="33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>
        <v>0</v>
      </c>
      <c r="BC284" s="46">
        <v>0</v>
      </c>
      <c r="BD284" s="46">
        <v>0</v>
      </c>
      <c r="BE284" s="46">
        <v>0</v>
      </c>
      <c r="BF284" s="46">
        <v>0</v>
      </c>
    </row>
    <row r="285" spans="2:58" ht="12.75">
      <c r="B285" s="33"/>
      <c r="C285" s="33"/>
      <c r="D285" s="33"/>
      <c r="E285" s="33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>
        <v>0</v>
      </c>
      <c r="BC285" s="46">
        <v>0</v>
      </c>
      <c r="BD285" s="46">
        <v>0</v>
      </c>
      <c r="BE285" s="46">
        <v>0</v>
      </c>
      <c r="BF285" s="46">
        <v>0</v>
      </c>
    </row>
    <row r="286" spans="2:58" ht="12.75">
      <c r="B286" s="33"/>
      <c r="C286" s="33"/>
      <c r="D286" s="33"/>
      <c r="E286" s="33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>
        <v>0</v>
      </c>
      <c r="BC286" s="46">
        <v>0</v>
      </c>
      <c r="BD286" s="46">
        <v>0</v>
      </c>
      <c r="BE286" s="46">
        <v>0</v>
      </c>
      <c r="BF286" s="46">
        <v>0</v>
      </c>
    </row>
    <row r="287" spans="2:58" ht="12.75">
      <c r="B287" s="33"/>
      <c r="C287" s="33"/>
      <c r="D287" s="33"/>
      <c r="E287" s="33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>
        <v>0</v>
      </c>
      <c r="BC287" s="46">
        <v>0</v>
      </c>
      <c r="BD287" s="46">
        <v>0</v>
      </c>
      <c r="BE287" s="46">
        <v>0</v>
      </c>
      <c r="BF287" s="46">
        <v>0</v>
      </c>
    </row>
    <row r="288" spans="2:58" ht="12.75">
      <c r="B288" s="33"/>
      <c r="C288" s="33"/>
      <c r="D288" s="33"/>
      <c r="E288" s="33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>
        <v>0</v>
      </c>
      <c r="BC288" s="46">
        <v>0</v>
      </c>
      <c r="BD288" s="46">
        <v>0</v>
      </c>
      <c r="BE288" s="46">
        <v>0</v>
      </c>
      <c r="BF288" s="46">
        <v>0</v>
      </c>
    </row>
    <row r="289" spans="2:58" ht="12.75">
      <c r="B289" s="33"/>
      <c r="C289" s="33"/>
      <c r="D289" s="33"/>
      <c r="E289" s="33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>
        <v>0</v>
      </c>
      <c r="BC289" s="46">
        <v>0</v>
      </c>
      <c r="BD289" s="46">
        <v>0</v>
      </c>
      <c r="BE289" s="46">
        <v>0</v>
      </c>
      <c r="BF289" s="46">
        <v>0</v>
      </c>
    </row>
    <row r="290" spans="2:58" ht="12.75">
      <c r="B290" s="33"/>
      <c r="C290" s="33"/>
      <c r="D290" s="33"/>
      <c r="E290" s="33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>
        <v>0</v>
      </c>
      <c r="BC290" s="46">
        <v>0</v>
      </c>
      <c r="BD290" s="46">
        <v>0</v>
      </c>
      <c r="BE290" s="46">
        <v>0</v>
      </c>
      <c r="BF290" s="46">
        <v>0</v>
      </c>
    </row>
    <row r="291" spans="2:58" ht="12.75">
      <c r="B291" s="33"/>
      <c r="C291" s="33"/>
      <c r="D291" s="33"/>
      <c r="E291" s="33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>
        <v>0</v>
      </c>
      <c r="BC291" s="46">
        <v>0</v>
      </c>
      <c r="BD291" s="46">
        <v>0</v>
      </c>
      <c r="BE291" s="46">
        <v>0</v>
      </c>
      <c r="BF291" s="46">
        <v>0</v>
      </c>
    </row>
    <row r="292" spans="2:58" ht="12.75">
      <c r="B292" s="33"/>
      <c r="C292" s="33"/>
      <c r="D292" s="33"/>
      <c r="E292" s="33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>
        <v>0</v>
      </c>
      <c r="BC292" s="46">
        <v>0</v>
      </c>
      <c r="BD292" s="46">
        <v>0</v>
      </c>
      <c r="BE292" s="46">
        <v>0</v>
      </c>
      <c r="BF292" s="46">
        <v>0</v>
      </c>
    </row>
    <row r="293" spans="2:58" ht="12.75">
      <c r="B293" s="33"/>
      <c r="C293" s="33"/>
      <c r="D293" s="33"/>
      <c r="E293" s="33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>
        <v>0</v>
      </c>
      <c r="BC293" s="46">
        <v>0</v>
      </c>
      <c r="BD293" s="46">
        <v>0</v>
      </c>
      <c r="BE293" s="46">
        <v>0</v>
      </c>
      <c r="BF293" s="46">
        <v>0</v>
      </c>
    </row>
    <row r="294" spans="2:58" ht="12.75">
      <c r="B294" s="33"/>
      <c r="C294" s="33"/>
      <c r="D294" s="33"/>
      <c r="E294" s="33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>
        <v>0</v>
      </c>
      <c r="BC294" s="46">
        <v>0</v>
      </c>
      <c r="BD294" s="46">
        <v>0</v>
      </c>
      <c r="BE294" s="46">
        <v>0</v>
      </c>
      <c r="BF294" s="46">
        <v>0</v>
      </c>
    </row>
    <row r="295" spans="2:58" ht="12.75">
      <c r="B295" s="33"/>
      <c r="C295" s="33"/>
      <c r="D295" s="33"/>
      <c r="E295" s="33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>
        <v>0</v>
      </c>
      <c r="BC295" s="46">
        <v>0</v>
      </c>
      <c r="BD295" s="46">
        <v>0</v>
      </c>
      <c r="BE295" s="46">
        <v>0</v>
      </c>
      <c r="BF295" s="46">
        <v>0</v>
      </c>
    </row>
    <row r="296" spans="2:58" ht="12.75">
      <c r="B296" s="33"/>
      <c r="C296" s="33"/>
      <c r="D296" s="33"/>
      <c r="E296" s="33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>
        <v>0</v>
      </c>
      <c r="BC296" s="46">
        <v>0</v>
      </c>
      <c r="BD296" s="46">
        <v>0</v>
      </c>
      <c r="BE296" s="46">
        <v>0</v>
      </c>
      <c r="BF296" s="46">
        <v>0</v>
      </c>
    </row>
    <row r="297" spans="2:58" ht="12.75">
      <c r="B297" s="33"/>
      <c r="C297" s="33"/>
      <c r="D297" s="33"/>
      <c r="E297" s="33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>
        <v>0</v>
      </c>
      <c r="BC297" s="46">
        <v>0</v>
      </c>
      <c r="BD297" s="46">
        <v>0</v>
      </c>
      <c r="BE297" s="46">
        <v>0</v>
      </c>
      <c r="BF297" s="46">
        <v>0</v>
      </c>
    </row>
    <row r="298" spans="2:58" ht="12.75">
      <c r="B298" s="33"/>
      <c r="C298" s="33"/>
      <c r="D298" s="33"/>
      <c r="E298" s="33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>
        <v>0</v>
      </c>
      <c r="BC298" s="46">
        <v>0</v>
      </c>
      <c r="BD298" s="46">
        <v>0</v>
      </c>
      <c r="BE298" s="46">
        <v>0</v>
      </c>
      <c r="BF298" s="46">
        <v>0</v>
      </c>
    </row>
    <row r="299" spans="2:58" ht="12.75">
      <c r="B299" s="33"/>
      <c r="C299" s="33"/>
      <c r="D299" s="33"/>
      <c r="E299" s="33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>
        <v>0</v>
      </c>
      <c r="BC299" s="46">
        <v>0</v>
      </c>
      <c r="BD299" s="46">
        <v>0</v>
      </c>
      <c r="BE299" s="46">
        <v>0</v>
      </c>
      <c r="BF299" s="46">
        <v>0</v>
      </c>
    </row>
    <row r="300" spans="2:58" ht="12.75">
      <c r="B300" s="33"/>
      <c r="C300" s="33"/>
      <c r="D300" s="33"/>
      <c r="E300" s="33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>
        <v>0</v>
      </c>
      <c r="BC300" s="46">
        <v>0</v>
      </c>
      <c r="BD300" s="46">
        <v>0</v>
      </c>
      <c r="BE300" s="46">
        <v>0</v>
      </c>
      <c r="BF300" s="46">
        <v>0</v>
      </c>
    </row>
    <row r="301" spans="2:58" ht="12.75">
      <c r="B301" s="33"/>
      <c r="C301" s="33"/>
      <c r="D301" s="33"/>
      <c r="E301" s="33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>
        <v>0</v>
      </c>
      <c r="BC301" s="46">
        <v>0</v>
      </c>
      <c r="BD301" s="46">
        <v>0</v>
      </c>
      <c r="BE301" s="46">
        <v>0</v>
      </c>
      <c r="BF301" s="46">
        <v>0</v>
      </c>
    </row>
    <row r="302" spans="2:58" ht="12.75">
      <c r="B302" s="33"/>
      <c r="C302" s="33"/>
      <c r="D302" s="33"/>
      <c r="E302" s="33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>
        <v>0</v>
      </c>
      <c r="BC302" s="46">
        <v>0</v>
      </c>
      <c r="BD302" s="46">
        <v>0</v>
      </c>
      <c r="BE302" s="46">
        <v>0</v>
      </c>
      <c r="BF302" s="46">
        <v>0</v>
      </c>
    </row>
    <row r="303" spans="2:58" ht="12.75">
      <c r="B303" s="33"/>
      <c r="C303" s="33"/>
      <c r="D303" s="33"/>
      <c r="E303" s="33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>
        <v>0</v>
      </c>
      <c r="BC303" s="46">
        <v>0</v>
      </c>
      <c r="BD303" s="46">
        <v>0</v>
      </c>
      <c r="BE303" s="46">
        <v>0</v>
      </c>
      <c r="BF303" s="46">
        <v>0</v>
      </c>
    </row>
    <row r="304" spans="2:58" ht="12.75">
      <c r="B304" s="33"/>
      <c r="C304" s="33"/>
      <c r="D304" s="33"/>
      <c r="E304" s="33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>
        <v>0</v>
      </c>
      <c r="BC304" s="46">
        <v>0</v>
      </c>
      <c r="BD304" s="46">
        <v>0</v>
      </c>
      <c r="BE304" s="46">
        <v>0</v>
      </c>
      <c r="BF304" s="46">
        <v>0</v>
      </c>
    </row>
    <row r="305" spans="2:58" ht="12.75">
      <c r="B305" s="33"/>
      <c r="C305" s="33"/>
      <c r="D305" s="33"/>
      <c r="E305" s="33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>
        <v>0</v>
      </c>
      <c r="BC305" s="46">
        <v>0</v>
      </c>
      <c r="BD305" s="46">
        <v>0</v>
      </c>
      <c r="BE305" s="46">
        <v>0</v>
      </c>
      <c r="BF305" s="46">
        <v>0</v>
      </c>
    </row>
  </sheetData>
  <sheetProtection selectLockedCells="1" selectUnlockedCells="1"/>
  <mergeCells count="1">
    <mergeCell ref="A1:E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Hasil</dc:creator>
  <cp:keywords/>
  <dc:description/>
  <cp:lastModifiedBy>Hasil, Jakub</cp:lastModifiedBy>
  <cp:lastPrinted>2023-04-11T21:38:40Z</cp:lastPrinted>
  <dcterms:created xsi:type="dcterms:W3CDTF">2021-07-17T20:54:44Z</dcterms:created>
  <dcterms:modified xsi:type="dcterms:W3CDTF">2023-04-13T10:39:58Z</dcterms:modified>
  <cp:category/>
  <cp:version/>
  <cp:contentType/>
  <cp:contentStatus/>
</cp:coreProperties>
</file>